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rtin\Documents\Solicitudes\2019\Derechos de petición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13" i="1"/>
  <c r="N13" i="1"/>
  <c r="O13" i="1"/>
  <c r="P13" i="1"/>
  <c r="Q13" i="1"/>
  <c r="R13" i="1"/>
  <c r="S13" i="1"/>
  <c r="T13" i="1"/>
  <c r="L8" i="1"/>
  <c r="M8" i="1"/>
  <c r="N8" i="1"/>
  <c r="O8" i="1"/>
  <c r="P8" i="1"/>
  <c r="Q8" i="1"/>
  <c r="R8" i="1"/>
  <c r="S8" i="1"/>
  <c r="T8" i="1"/>
  <c r="L15" i="1"/>
  <c r="M15" i="1"/>
  <c r="N15" i="1"/>
  <c r="O15" i="1"/>
  <c r="P15" i="1"/>
  <c r="Q15" i="1"/>
  <c r="R15" i="1"/>
  <c r="S15" i="1"/>
  <c r="T15" i="1"/>
  <c r="L11" i="1"/>
  <c r="M11" i="1"/>
  <c r="N11" i="1"/>
  <c r="O11" i="1"/>
  <c r="P11" i="1"/>
  <c r="Q11" i="1"/>
  <c r="R11" i="1"/>
  <c r="S11" i="1"/>
  <c r="T11" i="1"/>
  <c r="L6" i="1"/>
  <c r="M6" i="1"/>
  <c r="N6" i="1"/>
  <c r="O6" i="1"/>
  <c r="P6" i="1"/>
  <c r="Q6" i="1"/>
  <c r="R6" i="1"/>
  <c r="S6" i="1"/>
  <c r="T6" i="1"/>
  <c r="L16" i="1"/>
  <c r="M16" i="1"/>
  <c r="N16" i="1"/>
  <c r="O16" i="1"/>
  <c r="P16" i="1"/>
  <c r="Q16" i="1"/>
  <c r="R16" i="1"/>
  <c r="S16" i="1"/>
  <c r="T16" i="1"/>
  <c r="L14" i="1"/>
  <c r="M14" i="1"/>
  <c r="N14" i="1"/>
  <c r="O14" i="1"/>
  <c r="P14" i="1"/>
  <c r="Q14" i="1"/>
  <c r="R14" i="1"/>
  <c r="S14" i="1"/>
  <c r="T14" i="1"/>
  <c r="L9" i="1"/>
  <c r="M9" i="1"/>
  <c r="N9" i="1"/>
  <c r="O9" i="1"/>
  <c r="P9" i="1"/>
  <c r="Q9" i="1"/>
  <c r="R9" i="1"/>
  <c r="S9" i="1"/>
  <c r="T9" i="1"/>
  <c r="L10" i="1"/>
  <c r="M10" i="1"/>
  <c r="N10" i="1"/>
  <c r="O10" i="1"/>
  <c r="P10" i="1"/>
  <c r="Q10" i="1"/>
  <c r="R10" i="1"/>
  <c r="S10" i="1"/>
  <c r="T10" i="1"/>
  <c r="L7" i="1"/>
  <c r="M7" i="1"/>
  <c r="N7" i="1"/>
  <c r="O7" i="1"/>
  <c r="P7" i="1"/>
  <c r="Q7" i="1"/>
  <c r="R7" i="1"/>
  <c r="S7" i="1"/>
  <c r="T7" i="1"/>
  <c r="L17" i="1"/>
  <c r="M17" i="1"/>
  <c r="N17" i="1"/>
  <c r="O17" i="1"/>
  <c r="P17" i="1"/>
  <c r="Q17" i="1"/>
  <c r="R17" i="1"/>
  <c r="S17" i="1"/>
  <c r="T17" i="1"/>
  <c r="L18" i="1"/>
  <c r="M18" i="1"/>
  <c r="N18" i="1"/>
  <c r="O18" i="1"/>
  <c r="P18" i="1"/>
  <c r="Q18" i="1"/>
  <c r="R18" i="1"/>
  <c r="S18" i="1"/>
  <c r="T18" i="1"/>
  <c r="L19" i="1"/>
  <c r="M19" i="1"/>
  <c r="N19" i="1"/>
  <c r="O19" i="1"/>
  <c r="P19" i="1"/>
  <c r="Q19" i="1"/>
  <c r="R19" i="1"/>
  <c r="S19" i="1"/>
  <c r="T19" i="1"/>
  <c r="L20" i="1"/>
  <c r="M20" i="1"/>
  <c r="N20" i="1"/>
  <c r="O20" i="1"/>
  <c r="P20" i="1"/>
  <c r="Q20" i="1"/>
  <c r="R20" i="1"/>
  <c r="S20" i="1"/>
  <c r="T20" i="1"/>
  <c r="T12" i="1"/>
  <c r="S12" i="1"/>
  <c r="R12" i="1"/>
  <c r="Q12" i="1"/>
  <c r="P12" i="1"/>
  <c r="O12" i="1"/>
  <c r="N12" i="1"/>
  <c r="M12" i="1"/>
  <c r="L12" i="1"/>
</calcChain>
</file>

<file path=xl/sharedStrings.xml><?xml version="1.0" encoding="utf-8"?>
<sst xmlns="http://schemas.openxmlformats.org/spreadsheetml/2006/main" count="22" uniqueCount="22">
  <si>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</si>
  <si>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</si>
  <si>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</si>
  <si>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</si>
  <si>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</si>
  <si>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</si>
  <si>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</si>
  <si>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</si>
  <si>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</si>
  <si>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</si>
  <si>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</si>
  <si>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</si>
  <si>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Valor agregado bruto</t>
  </si>
  <si>
    <t>Impuestos menos subvenciones sobre los productos</t>
  </si>
  <si>
    <t>Producto interno bruto</t>
  </si>
  <si>
    <t>Miles de millones de pesos</t>
  </si>
  <si>
    <t>Series encadenadas de volumen con año de referencia 2015</t>
  </si>
  <si>
    <t>Sector</t>
  </si>
  <si>
    <t>PIB de Colombia por sectores</t>
  </si>
  <si>
    <t>Participación en el PIB</t>
  </si>
  <si>
    <t>Lo señalado en azúl son los 5 sectores de mayor participación, ordenado por 2018</t>
  </si>
  <si>
    <t>Fuente: DANE-Cuentas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</si>
</sst>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1.2207403790398877E-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2" borderId="0" xfId="0" applyFont="1" applyFill="1" applyBorder="1" applyAlignment="1">
      <alignment vertical="center"/>
    </xf>
    <xf numFmtId="0" fontId="1" fillId="0" borderId="0" xfId="0" applyFont="1"/>
    <xf numFmtId="0" fontId="0" fillId="0" borderId="1" xfId="0" applyBorder="1"/>
    <xf numFmtId="0" fontId="1" fillId="0" borderId="4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3" fontId="3" fillId="0" borderId="10" xfId="0" applyNumberFormat="1" applyFon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3" borderId="9" xfId="0" applyFill="1" applyBorder="1"/>
    <xf numFmtId="0" fontId="2" fillId="0" borderId="4" xfId="0" applyFont="1" applyBorder="1" applyAlignment="1">
      <alignment horizontal="center" vertical="center" wrapText="1"/>
    </xf>
    <xf numFmtId="3" fontId="3" fillId="0" borderId="9" xfId="0" applyNumberFormat="1" applyFont="1" applyBorder="1"/>
    <xf numFmtId="3" fontId="3" fillId="0" borderId="11" xfId="0" applyNumberFormat="1" applyFont="1" applyBorder="1"/>
    <xf numFmtId="0" fontId="4" fillId="4" borderId="9" xfId="0" applyFont="1" applyFill="1" applyBorder="1" applyAlignment="1">
      <alignment vertical="center" wrapText="1"/>
    </xf>
    <xf numFmtId="3" fontId="3" fillId="4" borderId="9" xfId="0" applyNumberFormat="1" applyFont="1" applyFill="1" applyBorder="1"/>
    <xf numFmtId="3" fontId="3" fillId="4" borderId="10" xfId="0" applyNumberFormat="1" applyFont="1" applyFill="1" applyBorder="1"/>
    <xf numFmtId="3" fontId="3" fillId="4" borderId="11" xfId="0" applyNumberFormat="1" applyFon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0" fontId="0" fillId="3" borderId="0" xfId="0" applyFill="1" applyBorder="1"/>
    <xf numFmtId="0" fontId="1" fillId="3" borderId="6" xfId="0" applyFont="1" applyFill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showGridLines="0" tabSelected="1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M1" sqref="M1"/>
    </sheetView>
  </sheetViews>
  <sheetFormatPr baseColWidth="10" defaultRowHeight="14.4" x14ac:dyDescent="0.3"/>
  <cols>
    <col min="2" max="2" width="66.33203125" customWidth="1"/>
    <col min="12" max="20" width="9" customWidth="1"/>
  </cols>
  <sheetData>
    <row r="2" spans="2:20" x14ac:dyDescent="0.3">
      <c r="B2" s="2" t="s">
        <v>18</v>
      </c>
    </row>
    <row r="3" spans="2:20" x14ac:dyDescent="0.3">
      <c r="B3" s="1" t="s">
        <v>16</v>
      </c>
    </row>
    <row r="4" spans="2:20" x14ac:dyDescent="0.3">
      <c r="B4" s="3"/>
      <c r="C4" s="28" t="s">
        <v>15</v>
      </c>
      <c r="D4" s="29"/>
      <c r="E4" s="29"/>
      <c r="F4" s="29"/>
      <c r="G4" s="29"/>
      <c r="H4" s="29"/>
      <c r="I4" s="29"/>
      <c r="J4" s="29"/>
      <c r="K4" s="30"/>
      <c r="L4" s="29" t="s">
        <v>19</v>
      </c>
      <c r="M4" s="29"/>
      <c r="N4" s="29"/>
      <c r="O4" s="29"/>
      <c r="P4" s="29"/>
      <c r="Q4" s="29"/>
      <c r="R4" s="29"/>
      <c r="S4" s="29"/>
      <c r="T4" s="30"/>
    </row>
    <row r="5" spans="2:20" x14ac:dyDescent="0.3">
      <c r="B5" s="4" t="s">
        <v>17</v>
      </c>
      <c r="C5" s="12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6">
        <v>2018</v>
      </c>
      <c r="L5" s="5">
        <v>2010</v>
      </c>
      <c r="M5" s="5">
        <v>2011</v>
      </c>
      <c r="N5" s="5">
        <v>2012</v>
      </c>
      <c r="O5" s="5">
        <v>2013</v>
      </c>
      <c r="P5" s="5">
        <v>2014</v>
      </c>
      <c r="Q5" s="5">
        <v>2015</v>
      </c>
      <c r="R5" s="5">
        <v>2016</v>
      </c>
      <c r="S5" s="5">
        <v>2017</v>
      </c>
      <c r="T5" s="6">
        <v>2018</v>
      </c>
    </row>
    <row r="6" spans="2:20" ht="22.8" x14ac:dyDescent="0.3">
      <c r="B6" s="15" t="s">
        <v>5</v>
      </c>
      <c r="C6" s="16">
        <v>107644.45079749169</v>
      </c>
      <c r="D6" s="17">
        <v>115062.15736755828</v>
      </c>
      <c r="E6" s="17">
        <v>119455.72082744518</v>
      </c>
      <c r="F6" s="17">
        <v>125149.2074848059</v>
      </c>
      <c r="G6" s="17">
        <v>131063.02022502545</v>
      </c>
      <c r="H6" s="17">
        <v>135429</v>
      </c>
      <c r="I6" s="17">
        <v>139066</v>
      </c>
      <c r="J6" s="17">
        <v>141653.99999999997</v>
      </c>
      <c r="K6" s="18">
        <v>146387.83350161498</v>
      </c>
      <c r="L6" s="19">
        <f t="shared" ref="L6:L17" si="0">+C6/$C$20*100</f>
        <v>16.824906617192934</v>
      </c>
      <c r="M6" s="19">
        <f t="shared" ref="M6:M17" si="1">+D6/$D$20*100</f>
        <v>16.751001901521136</v>
      </c>
      <c r="N6" s="19">
        <f t="shared" ref="N6:N17" si="2">+E6/$E$20*100</f>
        <v>16.737358360178515</v>
      </c>
      <c r="O6" s="19">
        <f t="shared" ref="O6:O17" si="3">+F6/$F$20*100</f>
        <v>16.769262294902866</v>
      </c>
      <c r="P6" s="19">
        <f t="shared" ref="P6:P17" si="4">+G6/$G$20*100</f>
        <v>16.768797528304354</v>
      </c>
      <c r="Q6" s="19">
        <f t="shared" ref="Q6:Q17" si="5">+H6/$H$20*100</f>
        <v>16.82991753366505</v>
      </c>
      <c r="R6" s="19">
        <f t="shared" ref="R6:R17" si="6">+I6/$I$20*100</f>
        <v>16.928528562159688</v>
      </c>
      <c r="S6" s="19">
        <f t="shared" ref="S6:S17" si="7">+J6/$J$20*100</f>
        <v>17.013656181313731</v>
      </c>
      <c r="T6" s="20">
        <f t="shared" ref="T6:T17" si="8">+K6/$K$20*100</f>
        <v>17.141812323483467</v>
      </c>
    </row>
    <row r="7" spans="2:20" ht="22.8" x14ac:dyDescent="0.3">
      <c r="B7" s="15" t="s">
        <v>10</v>
      </c>
      <c r="C7" s="16">
        <v>85364.409622258085</v>
      </c>
      <c r="D7" s="17">
        <v>90266.543807676848</v>
      </c>
      <c r="E7" s="17">
        <v>95283.389907409888</v>
      </c>
      <c r="F7" s="17">
        <v>100532.18347706436</v>
      </c>
      <c r="G7" s="17">
        <v>106407.61821938879</v>
      </c>
      <c r="H7" s="17">
        <v>112077.00000000001</v>
      </c>
      <c r="I7" s="17">
        <v>116198</v>
      </c>
      <c r="J7" s="17">
        <v>120212</v>
      </c>
      <c r="K7" s="18">
        <v>125262.93312073845</v>
      </c>
      <c r="L7" s="19">
        <f t="shared" si="0"/>
        <v>13.342519839023279</v>
      </c>
      <c r="M7" s="19">
        <f t="shared" si="1"/>
        <v>13.141201951706662</v>
      </c>
      <c r="N7" s="19">
        <f t="shared" si="2"/>
        <v>13.350488629645685</v>
      </c>
      <c r="O7" s="19">
        <f t="shared" si="3"/>
        <v>13.470724966523401</v>
      </c>
      <c r="P7" s="19">
        <f t="shared" si="4"/>
        <v>13.614273517629016</v>
      </c>
      <c r="Q7" s="19">
        <f t="shared" si="5"/>
        <v>13.927937645707921</v>
      </c>
      <c r="R7" s="19">
        <f t="shared" si="6"/>
        <v>14.144802912759635</v>
      </c>
      <c r="S7" s="19">
        <f t="shared" si="7"/>
        <v>14.438318980530635</v>
      </c>
      <c r="T7" s="20">
        <f t="shared" si="8"/>
        <v>14.668115780407879</v>
      </c>
    </row>
    <row r="8" spans="2:20" x14ac:dyDescent="0.3">
      <c r="B8" s="15" t="s">
        <v>2</v>
      </c>
      <c r="C8" s="16">
        <v>87977.240593572977</v>
      </c>
      <c r="D8" s="17">
        <v>92893.116476324125</v>
      </c>
      <c r="E8" s="17">
        <v>93661.854673763155</v>
      </c>
      <c r="F8" s="17">
        <v>95077.48140735543</v>
      </c>
      <c r="G8" s="17">
        <v>97821.144115367715</v>
      </c>
      <c r="H8" s="17">
        <v>99789</v>
      </c>
      <c r="I8" s="17">
        <v>103006</v>
      </c>
      <c r="J8" s="17">
        <v>101140</v>
      </c>
      <c r="K8" s="18">
        <v>102916.76629135292</v>
      </c>
      <c r="L8" s="19">
        <f t="shared" si="0"/>
        <v>13.750907236359575</v>
      </c>
      <c r="M8" s="19">
        <f t="shared" si="1"/>
        <v>13.523584176876021</v>
      </c>
      <c r="N8" s="19">
        <f t="shared" si="2"/>
        <v>13.123289663273823</v>
      </c>
      <c r="O8" s="19">
        <f t="shared" si="3"/>
        <v>12.739826772392975</v>
      </c>
      <c r="P8" s="19">
        <f t="shared" si="4"/>
        <v>12.515681058175948</v>
      </c>
      <c r="Q8" s="19">
        <f t="shared" si="5"/>
        <v>12.40089375810869</v>
      </c>
      <c r="R8" s="19">
        <f t="shared" si="6"/>
        <v>12.538938439833036</v>
      </c>
      <c r="S8" s="19">
        <f t="shared" si="7"/>
        <v>12.147635691036406</v>
      </c>
      <c r="T8" s="20">
        <f t="shared" si="8"/>
        <v>12.051410629604806</v>
      </c>
    </row>
    <row r="9" spans="2:20" x14ac:dyDescent="0.3">
      <c r="B9" s="15" t="s">
        <v>8</v>
      </c>
      <c r="C9" s="16">
        <v>59931.739042625559</v>
      </c>
      <c r="D9" s="17">
        <v>61626.968388089874</v>
      </c>
      <c r="E9" s="17">
        <v>63579.862688721798</v>
      </c>
      <c r="F9" s="17">
        <v>65625.075982645241</v>
      </c>
      <c r="G9" s="17">
        <v>67664.115732207632</v>
      </c>
      <c r="H9" s="17">
        <v>69825</v>
      </c>
      <c r="I9" s="17">
        <v>72288.999999999985</v>
      </c>
      <c r="J9" s="17">
        <v>74494</v>
      </c>
      <c r="K9" s="18">
        <v>75988.772359148192</v>
      </c>
      <c r="L9" s="19">
        <f t="shared" si="0"/>
        <v>9.3673747724824388</v>
      </c>
      <c r="M9" s="19">
        <f t="shared" si="1"/>
        <v>8.9717895811410955</v>
      </c>
      <c r="N9" s="19">
        <f t="shared" si="2"/>
        <v>8.9083966756959807</v>
      </c>
      <c r="O9" s="19">
        <f t="shared" si="3"/>
        <v>8.7933765973669136</v>
      </c>
      <c r="P9" s="19">
        <f t="shared" si="4"/>
        <v>8.6572540041961545</v>
      </c>
      <c r="Q9" s="19">
        <f t="shared" si="5"/>
        <v>8.6772330282890824</v>
      </c>
      <c r="R9" s="19">
        <f t="shared" si="6"/>
        <v>8.7997526442837319</v>
      </c>
      <c r="S9" s="19">
        <f t="shared" si="7"/>
        <v>8.9472609567734445</v>
      </c>
      <c r="T9" s="20">
        <f t="shared" si="8"/>
        <v>8.89817987816628</v>
      </c>
    </row>
    <row r="10" spans="2:20" ht="22.8" x14ac:dyDescent="0.3">
      <c r="B10" s="15" t="s">
        <v>9</v>
      </c>
      <c r="C10" s="16">
        <v>45354.373412180896</v>
      </c>
      <c r="D10" s="17">
        <v>48567.221944386554</v>
      </c>
      <c r="E10" s="17">
        <v>50905.892139869102</v>
      </c>
      <c r="F10" s="17">
        <v>53592.739900490647</v>
      </c>
      <c r="G10" s="17">
        <v>57500.302511249814</v>
      </c>
      <c r="H10" s="17">
        <v>57392</v>
      </c>
      <c r="I10" s="17">
        <v>55995</v>
      </c>
      <c r="J10" s="17">
        <v>56741</v>
      </c>
      <c r="K10" s="18">
        <v>59569.525266018376</v>
      </c>
      <c r="L10" s="19">
        <f t="shared" si="0"/>
        <v>7.0889218319001603</v>
      </c>
      <c r="M10" s="19">
        <f t="shared" si="1"/>
        <v>7.0705229743189077</v>
      </c>
      <c r="N10" s="19">
        <f t="shared" si="2"/>
        <v>7.1326023859531071</v>
      </c>
      <c r="O10" s="19">
        <f t="shared" si="3"/>
        <v>7.1811138924147384</v>
      </c>
      <c r="P10" s="19">
        <f t="shared" si="4"/>
        <v>7.3568496206780534</v>
      </c>
      <c r="Q10" s="19">
        <f t="shared" si="5"/>
        <v>7.132169823982343</v>
      </c>
      <c r="R10" s="19">
        <f t="shared" si="6"/>
        <v>6.8162811674897652</v>
      </c>
      <c r="S10" s="19">
        <f t="shared" si="7"/>
        <v>6.8149989790893484</v>
      </c>
      <c r="T10" s="20">
        <f t="shared" si="8"/>
        <v>6.9755088102853042</v>
      </c>
    </row>
    <row r="11" spans="2:20" x14ac:dyDescent="0.3">
      <c r="B11" s="7" t="s">
        <v>4</v>
      </c>
      <c r="C11" s="13">
        <v>40065.750445730162</v>
      </c>
      <c r="D11" s="8">
        <v>46126.27039114511</v>
      </c>
      <c r="E11" s="8">
        <v>48371.690616161519</v>
      </c>
      <c r="F11" s="8">
        <v>48712.248891502182</v>
      </c>
      <c r="G11" s="8">
        <v>54601.869948704058</v>
      </c>
      <c r="H11" s="8">
        <v>58042</v>
      </c>
      <c r="I11" s="8">
        <v>60125.000000000015</v>
      </c>
      <c r="J11" s="8">
        <v>58896.000000000015</v>
      </c>
      <c r="K11" s="14">
        <v>59356.492920055447</v>
      </c>
      <c r="L11" s="9">
        <f t="shared" si="0"/>
        <v>6.2623061830222451</v>
      </c>
      <c r="M11" s="9">
        <f t="shared" si="1"/>
        <v>6.7151638793277248</v>
      </c>
      <c r="N11" s="9">
        <f t="shared" si="2"/>
        <v>6.7775265573079961</v>
      </c>
      <c r="O11" s="9">
        <f t="shared" si="3"/>
        <v>6.5271566241069943</v>
      </c>
      <c r="P11" s="9">
        <f t="shared" si="4"/>
        <v>6.9860110064959136</v>
      </c>
      <c r="Q11" s="9">
        <f t="shared" si="5"/>
        <v>7.2129460712918716</v>
      </c>
      <c r="R11" s="9">
        <f t="shared" si="6"/>
        <v>7.3190267915942897</v>
      </c>
      <c r="S11" s="9">
        <f t="shared" si="7"/>
        <v>7.073829856231761</v>
      </c>
      <c r="T11" s="10">
        <f t="shared" si="8"/>
        <v>6.9505630179610565</v>
      </c>
    </row>
    <row r="12" spans="2:20" x14ac:dyDescent="0.3">
      <c r="B12" s="7" t="s">
        <v>0</v>
      </c>
      <c r="C12" s="13">
        <v>39940.723792485813</v>
      </c>
      <c r="D12" s="8">
        <v>40705.270791505209</v>
      </c>
      <c r="E12" s="8">
        <v>41725.838066196346</v>
      </c>
      <c r="F12" s="8">
        <v>44835.392634541349</v>
      </c>
      <c r="G12" s="8">
        <v>46139.837109501183</v>
      </c>
      <c r="H12" s="8">
        <v>48124</v>
      </c>
      <c r="I12" s="8">
        <v>49441.000000000007</v>
      </c>
      <c r="J12" s="8">
        <v>52178</v>
      </c>
      <c r="K12" s="14">
        <v>53294.631938265971</v>
      </c>
      <c r="L12" s="9">
        <f t="shared" si="0"/>
        <v>6.2427644254127079</v>
      </c>
      <c r="M12" s="9">
        <f t="shared" si="1"/>
        <v>5.9259628363502683</v>
      </c>
      <c r="N12" s="9">
        <f t="shared" si="2"/>
        <v>5.8463529394420775</v>
      </c>
      <c r="O12" s="9">
        <f t="shared" si="3"/>
        <v>6.0076805462380669</v>
      </c>
      <c r="P12" s="9">
        <f t="shared" si="4"/>
        <v>5.9033401271370609</v>
      </c>
      <c r="Q12" s="9">
        <f t="shared" si="5"/>
        <v>5.9804248084981575</v>
      </c>
      <c r="R12" s="9">
        <f t="shared" si="6"/>
        <v>6.0184615983902408</v>
      </c>
      <c r="S12" s="9">
        <f t="shared" si="7"/>
        <v>6.2669501195066006</v>
      </c>
      <c r="T12" s="10">
        <f t="shared" si="8"/>
        <v>6.2407275022948161</v>
      </c>
    </row>
    <row r="13" spans="2:20" x14ac:dyDescent="0.3">
      <c r="B13" s="7" t="s">
        <v>1</v>
      </c>
      <c r="C13" s="13">
        <v>38426.864681595056</v>
      </c>
      <c r="D13" s="8">
        <v>43973.295034486408</v>
      </c>
      <c r="E13" s="8">
        <v>46334.269375844764</v>
      </c>
      <c r="F13" s="8">
        <v>48793.893059097056</v>
      </c>
      <c r="G13" s="8">
        <v>48136.267540962996</v>
      </c>
      <c r="H13" s="8">
        <v>47627</v>
      </c>
      <c r="I13" s="8">
        <v>46253</v>
      </c>
      <c r="J13" s="8">
        <v>43597</v>
      </c>
      <c r="K13" s="14">
        <v>43497.99844584243</v>
      </c>
      <c r="L13" s="9">
        <f t="shared" si="0"/>
        <v>6.0061471359600391</v>
      </c>
      <c r="M13" s="9">
        <f t="shared" si="1"/>
        <v>6.4017289923204146</v>
      </c>
      <c r="N13" s="9">
        <f t="shared" si="2"/>
        <v>6.4920563496560737</v>
      </c>
      <c r="O13" s="9">
        <f t="shared" si="3"/>
        <v>6.5380964653474081</v>
      </c>
      <c r="P13" s="9">
        <f t="shared" si="4"/>
        <v>6.1587724956804504</v>
      </c>
      <c r="Q13" s="9">
        <f t="shared" si="5"/>
        <v>5.9186620470937941</v>
      </c>
      <c r="R13" s="9">
        <f t="shared" si="6"/>
        <v>5.6303857994446673</v>
      </c>
      <c r="S13" s="9">
        <f t="shared" si="7"/>
        <v>5.2363107892239888</v>
      </c>
      <c r="T13" s="10">
        <f t="shared" si="8"/>
        <v>5.0935553042226047</v>
      </c>
    </row>
    <row r="14" spans="2:20" x14ac:dyDescent="0.3">
      <c r="B14" s="7" t="s">
        <v>7</v>
      </c>
      <c r="C14" s="13">
        <v>22310.989963848857</v>
      </c>
      <c r="D14" s="8">
        <v>24753.606260994555</v>
      </c>
      <c r="E14" s="8">
        <v>26626.096078845731</v>
      </c>
      <c r="F14" s="8">
        <v>29160.475654248701</v>
      </c>
      <c r="G14" s="8">
        <v>32139.123239846391</v>
      </c>
      <c r="H14" s="8">
        <v>34695.999999999993</v>
      </c>
      <c r="I14" s="8">
        <v>35726</v>
      </c>
      <c r="J14" s="8">
        <v>37673</v>
      </c>
      <c r="K14" s="14">
        <v>38899.234598216295</v>
      </c>
      <c r="L14" s="9">
        <f t="shared" si="0"/>
        <v>3.4872240965312518</v>
      </c>
      <c r="M14" s="9">
        <f t="shared" si="1"/>
        <v>3.603684434864725</v>
      </c>
      <c r="N14" s="9">
        <f t="shared" si="2"/>
        <v>3.7306753390901304</v>
      </c>
      <c r="O14" s="9">
        <f t="shared" si="3"/>
        <v>3.9073332921392581</v>
      </c>
      <c r="P14" s="9">
        <f t="shared" si="4"/>
        <v>4.1120252640363004</v>
      </c>
      <c r="Q14" s="9">
        <f t="shared" si="5"/>
        <v>4.3117118102329819</v>
      </c>
      <c r="R14" s="9">
        <f t="shared" si="6"/>
        <v>4.3489322437671101</v>
      </c>
      <c r="S14" s="9">
        <f t="shared" si="7"/>
        <v>4.5247961181373793</v>
      </c>
      <c r="T14" s="10">
        <f t="shared" si="8"/>
        <v>4.5550464342545389</v>
      </c>
    </row>
    <row r="15" spans="2:20" ht="34.200000000000003" x14ac:dyDescent="0.3">
      <c r="B15" s="7" t="s">
        <v>3</v>
      </c>
      <c r="C15" s="13">
        <v>21934.411576803901</v>
      </c>
      <c r="D15" s="8">
        <v>22606.183413931787</v>
      </c>
      <c r="E15" s="8">
        <v>23094.058034582918</v>
      </c>
      <c r="F15" s="8">
        <v>23949.452707579803</v>
      </c>
      <c r="G15" s="8">
        <v>24772.81019046783</v>
      </c>
      <c r="H15" s="8">
        <v>24599</v>
      </c>
      <c r="I15" s="8">
        <v>24597</v>
      </c>
      <c r="J15" s="8">
        <v>25307</v>
      </c>
      <c r="K15" s="14">
        <v>26000.073499691389</v>
      </c>
      <c r="L15" s="9">
        <f t="shared" si="0"/>
        <v>3.4283646184146881</v>
      </c>
      <c r="M15" s="9">
        <f t="shared" si="1"/>
        <v>3.2910578944148545</v>
      </c>
      <c r="N15" s="9">
        <f t="shared" si="2"/>
        <v>3.2357891496375064</v>
      </c>
      <c r="O15" s="9">
        <f t="shared" si="3"/>
        <v>3.2090866761704149</v>
      </c>
      <c r="P15" s="9">
        <f t="shared" si="4"/>
        <v>3.1695457466022177</v>
      </c>
      <c r="Q15" s="9">
        <f t="shared" si="5"/>
        <v>3.0569460116417209</v>
      </c>
      <c r="R15" s="9">
        <f t="shared" si="6"/>
        <v>2.9941971225421153</v>
      </c>
      <c r="S15" s="9">
        <f t="shared" si="7"/>
        <v>3.0395512797415298</v>
      </c>
      <c r="T15" s="10">
        <f t="shared" si="8"/>
        <v>3.0445725554341836</v>
      </c>
    </row>
    <row r="16" spans="2:20" x14ac:dyDescent="0.3">
      <c r="B16" s="7" t="s">
        <v>6</v>
      </c>
      <c r="C16" s="13">
        <v>18255.925086768439</v>
      </c>
      <c r="D16" s="8">
        <v>20152.984111470894</v>
      </c>
      <c r="E16" s="8">
        <v>20414.822626007506</v>
      </c>
      <c r="F16" s="8">
        <v>22216.972596305848</v>
      </c>
      <c r="G16" s="8">
        <v>23653.872668048567</v>
      </c>
      <c r="H16" s="8">
        <v>23961.000000000004</v>
      </c>
      <c r="I16" s="8">
        <v>23804</v>
      </c>
      <c r="J16" s="8">
        <v>23758</v>
      </c>
      <c r="K16" s="14">
        <v>24473.384009230027</v>
      </c>
      <c r="L16" s="9">
        <f t="shared" si="0"/>
        <v>2.8534144818406748</v>
      </c>
      <c r="M16" s="9">
        <f t="shared" si="1"/>
        <v>2.9339157451584121</v>
      </c>
      <c r="N16" s="9">
        <f t="shared" si="2"/>
        <v>2.8603921167119544</v>
      </c>
      <c r="O16" s="9">
        <f t="shared" si="3"/>
        <v>2.9769444677574475</v>
      </c>
      <c r="P16" s="9">
        <f t="shared" si="4"/>
        <v>3.0263838026148444</v>
      </c>
      <c r="Q16" s="9">
        <f t="shared" si="5"/>
        <v>2.9776610181286753</v>
      </c>
      <c r="R16" s="9">
        <f t="shared" si="6"/>
        <v>2.8976650935070341</v>
      </c>
      <c r="S16" s="9">
        <f t="shared" si="7"/>
        <v>2.8535053267514625</v>
      </c>
      <c r="T16" s="10">
        <f t="shared" si="8"/>
        <v>2.8657993329898845</v>
      </c>
    </row>
    <row r="17" spans="2:20" ht="45.6" x14ac:dyDescent="0.3">
      <c r="B17" s="7" t="s">
        <v>11</v>
      </c>
      <c r="C17" s="13">
        <v>15258.47678951807</v>
      </c>
      <c r="D17" s="8">
        <v>16189.227743122701</v>
      </c>
      <c r="E17" s="8">
        <v>16677.185782869958</v>
      </c>
      <c r="F17" s="8">
        <v>17718.562945981081</v>
      </c>
      <c r="G17" s="8">
        <v>18209.669937934326</v>
      </c>
      <c r="H17" s="8">
        <v>18982</v>
      </c>
      <c r="I17" s="8">
        <v>20034</v>
      </c>
      <c r="J17" s="8">
        <v>20475</v>
      </c>
      <c r="K17" s="14">
        <v>20822.685710609032</v>
      </c>
      <c r="L17" s="9">
        <f t="shared" si="0"/>
        <v>2.3849111143426396</v>
      </c>
      <c r="M17" s="9">
        <f t="shared" si="1"/>
        <v>2.3568633764003093</v>
      </c>
      <c r="N17" s="9">
        <f t="shared" si="2"/>
        <v>2.3366987612956387</v>
      </c>
      <c r="O17" s="9">
        <f t="shared" si="3"/>
        <v>2.3741838682116878</v>
      </c>
      <c r="P17" s="9">
        <f t="shared" si="4"/>
        <v>2.3298278013294724</v>
      </c>
      <c r="Q17" s="9">
        <f t="shared" si="5"/>
        <v>2.3589149637376781</v>
      </c>
      <c r="R17" s="9">
        <f t="shared" si="6"/>
        <v>2.4387423325205817</v>
      </c>
      <c r="S17" s="9">
        <f t="shared" si="7"/>
        <v>2.4591936006918176</v>
      </c>
      <c r="T17" s="10">
        <f t="shared" si="8"/>
        <v>2.4383076242343811</v>
      </c>
    </row>
    <row r="18" spans="2:20" x14ac:dyDescent="0.3">
      <c r="B18" s="11" t="s">
        <v>12</v>
      </c>
      <c r="C18" s="13">
        <v>582244.68235963245</v>
      </c>
      <c r="D18" s="8">
        <v>623817.10743847687</v>
      </c>
      <c r="E18" s="8">
        <v>647460.15864506399</v>
      </c>
      <c r="F18" s="8">
        <v>677326.25955465878</v>
      </c>
      <c r="G18" s="8">
        <v>708722.86548757087</v>
      </c>
      <c r="H18" s="8">
        <v>730543</v>
      </c>
      <c r="I18" s="8">
        <v>746534</v>
      </c>
      <c r="J18" s="8">
        <v>756814</v>
      </c>
      <c r="K18" s="14">
        <v>776291.3640328648</v>
      </c>
      <c r="L18" s="9">
        <f t="shared" ref="L18:L20" si="9">+C18/$C$20*100</f>
        <v>91.00527093112585</v>
      </c>
      <c r="M18" s="9">
        <f t="shared" ref="M18:M20" si="10">+D18/$D$20*100</f>
        <v>90.816666330381096</v>
      </c>
      <c r="N18" s="9">
        <f t="shared" ref="N18:N20" si="11">+E18/$E$20*100</f>
        <v>90.717904710769616</v>
      </c>
      <c r="O18" s="9">
        <f t="shared" ref="O18:O20" si="12">+F18/$F$20*100</f>
        <v>90.757759749109994</v>
      </c>
      <c r="P18" s="9">
        <f t="shared" ref="P18:P20" si="13">+G18/$G$20*100</f>
        <v>90.677219360854622</v>
      </c>
      <c r="Q18" s="9">
        <f t="shared" ref="Q18:Q20" si="14">+H18/$H$20*100</f>
        <v>90.785418520377974</v>
      </c>
      <c r="R18" s="9">
        <f t="shared" ref="R18:R20" si="15">+I18/$I$20*100</f>
        <v>90.875714708291895</v>
      </c>
      <c r="S18" s="9">
        <f t="shared" ref="S18:S20" si="16">+J18/$J$20*100</f>
        <v>90.898761695432341</v>
      </c>
      <c r="T18" s="10">
        <f t="shared" ref="T18:T20" si="17">+K18/$K$20*100</f>
        <v>90.902642332264222</v>
      </c>
    </row>
    <row r="19" spans="2:20" x14ac:dyDescent="0.3">
      <c r="B19" s="11" t="s">
        <v>13</v>
      </c>
      <c r="C19" s="13">
        <v>57524.396714017465</v>
      </c>
      <c r="D19" s="8">
        <v>63069.961580421033</v>
      </c>
      <c r="E19" s="8">
        <v>66238.164752572018</v>
      </c>
      <c r="F19" s="8">
        <v>68956.201747512023</v>
      </c>
      <c r="G19" s="8">
        <v>72906.978575138506</v>
      </c>
      <c r="H19" s="8">
        <v>74149</v>
      </c>
      <c r="I19" s="8">
        <v>74954.999999999985</v>
      </c>
      <c r="J19" s="8">
        <v>75769</v>
      </c>
      <c r="K19" s="14">
        <v>77512.31590861002</v>
      </c>
      <c r="L19" s="9">
        <f t="shared" si="9"/>
        <v>8.9911054007277844</v>
      </c>
      <c r="M19" s="9">
        <f t="shared" si="10"/>
        <v>9.1818637033514658</v>
      </c>
      <c r="N19" s="9">
        <f t="shared" si="11"/>
        <v>9.2808606645620628</v>
      </c>
      <c r="O19" s="9">
        <f t="shared" si="12"/>
        <v>9.239727979137685</v>
      </c>
      <c r="P19" s="9">
        <f t="shared" si="13"/>
        <v>9.3280496667013519</v>
      </c>
      <c r="Q19" s="9">
        <f t="shared" si="14"/>
        <v>9.2145814796220158</v>
      </c>
      <c r="R19" s="9">
        <f t="shared" si="15"/>
        <v>9.1242852917081034</v>
      </c>
      <c r="S19" s="9">
        <f t="shared" si="16"/>
        <v>9.1003975546187199</v>
      </c>
      <c r="T19" s="10">
        <f t="shared" si="17"/>
        <v>9.0765847152816583</v>
      </c>
    </row>
    <row r="20" spans="2:20" x14ac:dyDescent="0.3">
      <c r="B20" s="22" t="s">
        <v>14</v>
      </c>
      <c r="C20" s="23">
        <v>639792.26302208798</v>
      </c>
      <c r="D20" s="24">
        <v>686897.16617553262</v>
      </c>
      <c r="E20" s="24">
        <v>713707.13500198431</v>
      </c>
      <c r="F20" s="24">
        <v>746301.2104166674</v>
      </c>
      <c r="G20" s="24">
        <v>781588.66194073739</v>
      </c>
      <c r="H20" s="24">
        <v>804692.00000000012</v>
      </c>
      <c r="I20" s="24">
        <v>821489</v>
      </c>
      <c r="J20" s="24">
        <v>832589.99999999988</v>
      </c>
      <c r="K20" s="25">
        <v>853981.07702457241</v>
      </c>
      <c r="L20" s="26">
        <f t="shared" si="9"/>
        <v>100</v>
      </c>
      <c r="M20" s="26">
        <f t="shared" si="10"/>
        <v>100</v>
      </c>
      <c r="N20" s="26">
        <f t="shared" si="11"/>
        <v>100</v>
      </c>
      <c r="O20" s="26">
        <f t="shared" si="12"/>
        <v>100</v>
      </c>
      <c r="P20" s="26">
        <f t="shared" si="13"/>
        <v>100</v>
      </c>
      <c r="Q20" s="26">
        <f t="shared" si="14"/>
        <v>100</v>
      </c>
      <c r="R20" s="26">
        <f t="shared" si="15"/>
        <v>100</v>
      </c>
      <c r="S20" s="26">
        <f t="shared" si="16"/>
        <v>100</v>
      </c>
      <c r="T20" s="27">
        <f t="shared" si="17"/>
        <v>100</v>
      </c>
    </row>
    <row r="21" spans="2:20" x14ac:dyDescent="0.3">
      <c r="B21" s="21" t="s">
        <v>20</v>
      </c>
    </row>
    <row r="23" spans="2:20" x14ac:dyDescent="0.3">
      <c r="B23" s="21" t="s">
        <v>21</v>
      </c>
    </row>
  </sheetData>
  <sortState ref="B6:T17">
    <sortCondition descending="1" ref="T6:T17"/>
  </sortState>
  <mergeCells count="2">
    <mergeCell ref="C4:K4"/>
    <mergeCell ref="L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Bermudez Quintero</dc:creator>
  <cp:lastModifiedBy>Clara Patricia Martin Castro</cp:lastModifiedBy>
  <dcterms:created xsi:type="dcterms:W3CDTF">2019-08-28T20:01:15Z</dcterms:created>
  <dcterms:modified xsi:type="dcterms:W3CDTF">2019-08-29T14:02:09Z</dcterms:modified>
</cp:coreProperties>
</file>