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hael B\2019\tareas varias\"/>
    </mc:Choice>
  </mc:AlternateContent>
  <xr:revisionPtr revIDLastSave="0" documentId="8_{E007F7C7-6958-4345-88B1-FB9F84C748A2}" xr6:coauthVersionLast="43" xr6:coauthVersionMax="43" xr10:uidLastSave="{00000000-0000-0000-0000-000000000000}"/>
  <bookViews>
    <workbookView xWindow="-120" yWindow="-120" windowWidth="29040" windowHeight="15840" xr2:uid="{EECB7B0E-B56C-4793-A96A-BD65BF37186B}"/>
  </bookViews>
  <sheets>
    <sheet name="0 a 4" sheetId="1" r:id="rId1"/>
  </sheets>
  <definedNames>
    <definedName name="_xlnm._FilterDatabase" localSheetId="0">'0 a 4'!$A$1:$G$84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7" i="1" l="1"/>
  <c r="J74" i="1"/>
  <c r="J59" i="1"/>
  <c r="J46" i="1"/>
  <c r="J35" i="1"/>
  <c r="J17" i="1"/>
  <c r="J16" i="1"/>
  <c r="J13" i="1"/>
  <c r="J12" i="1"/>
  <c r="J9" i="1"/>
  <c r="J19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</calcChain>
</file>

<file path=xl/sharedStrings.xml><?xml version="1.0" encoding="utf-8"?>
<sst xmlns="http://schemas.openxmlformats.org/spreadsheetml/2006/main" count="655" uniqueCount="127">
  <si>
    <t>Indicadores de situación nutricional niños menores de 5 años</t>
  </si>
  <si>
    <t>Característica</t>
  </si>
  <si>
    <t>p</t>
  </si>
  <si>
    <t>Dif.</t>
  </si>
  <si>
    <t>Total nacional</t>
  </si>
  <si>
    <t>Sexo</t>
  </si>
  <si>
    <t>Hombre</t>
  </si>
  <si>
    <t>Mujer</t>
  </si>
  <si>
    <t>Zona</t>
  </si>
  <si>
    <t>Cabecera</t>
  </si>
  <si>
    <t>Resto</t>
  </si>
  <si>
    <t>Región Atlántica</t>
  </si>
  <si>
    <t>Subregiones</t>
  </si>
  <si>
    <t>Atlántico sin Barranquilla A. M., San Andrés y Providencia, Bolívar Norte</t>
  </si>
  <si>
    <t>Barranquilla A. M.</t>
  </si>
  <si>
    <t>Bolívar Sur, Córdoba, Sucre</t>
  </si>
  <si>
    <t>La Guajira, Cesar, Magdalena</t>
  </si>
  <si>
    <t>Departamentos</t>
  </si>
  <si>
    <t>Atlántico</t>
  </si>
  <si>
    <t>Bolívar</t>
  </si>
  <si>
    <t>Cesar</t>
  </si>
  <si>
    <t>Córdoba</t>
  </si>
  <si>
    <t>La Guajira</t>
  </si>
  <si>
    <t>Magdalena</t>
  </si>
  <si>
    <t>San Andrés y Providencia</t>
  </si>
  <si>
    <t>Sucre</t>
  </si>
  <si>
    <t>Región Oriental</t>
  </si>
  <si>
    <t>Boyacá, Cundinamarca, Meta</t>
  </si>
  <si>
    <t>Santanderes</t>
  </si>
  <si>
    <t>Boyacá</t>
  </si>
  <si>
    <t>Cundinamarca</t>
  </si>
  <si>
    <t>Meta</t>
  </si>
  <si>
    <t>Norte de Santander</t>
  </si>
  <si>
    <t>Santander</t>
  </si>
  <si>
    <t>Región Orinoquía y Amazonía</t>
  </si>
  <si>
    <t>Amazonas</t>
  </si>
  <si>
    <t>Arauca</t>
  </si>
  <si>
    <t>Casanare</t>
  </si>
  <si>
    <t>Guainía</t>
  </si>
  <si>
    <t>Guaviare</t>
  </si>
  <si>
    <t>Putumayo</t>
  </si>
  <si>
    <t>Vaupés</t>
  </si>
  <si>
    <t>Vichada</t>
  </si>
  <si>
    <t>Bogotá</t>
  </si>
  <si>
    <t>Región Central</t>
  </si>
  <si>
    <t>Subregiones:</t>
  </si>
  <si>
    <t>Antioquia sin Medellín A. M.</t>
  </si>
  <si>
    <t>Caldas, Risaralda, Quindío</t>
  </si>
  <si>
    <t>Medellín A. M.</t>
  </si>
  <si>
    <t>Tolima, Huila, Caquetá</t>
  </si>
  <si>
    <t xml:space="preserve">Antioquia </t>
  </si>
  <si>
    <t>Caldas</t>
  </si>
  <si>
    <t xml:space="preserve">Caquetá </t>
  </si>
  <si>
    <t>Huila</t>
  </si>
  <si>
    <t>Quíndio</t>
  </si>
  <si>
    <t>Risaralda</t>
  </si>
  <si>
    <t>Tolima</t>
  </si>
  <si>
    <t>Región Pacífica</t>
  </si>
  <si>
    <t>Cali A. M.</t>
  </si>
  <si>
    <t>Cauca y Nariño sin Litoral</t>
  </si>
  <si>
    <t>Litoral Pacífico</t>
  </si>
  <si>
    <t>Valle sin Cali A. M. ni Litoral</t>
  </si>
  <si>
    <t>Cauca</t>
  </si>
  <si>
    <t>Chocó</t>
  </si>
  <si>
    <t>Nariño</t>
  </si>
  <si>
    <t>Valle del Cauca</t>
  </si>
  <si>
    <t>*6,8</t>
  </si>
  <si>
    <t>**5,6</t>
  </si>
  <si>
    <t>*3,8</t>
  </si>
  <si>
    <t>*9,0</t>
  </si>
  <si>
    <t>*8,7</t>
  </si>
  <si>
    <t>*6,5</t>
  </si>
  <si>
    <t>*10,5</t>
  </si>
  <si>
    <t>**13,5</t>
  </si>
  <si>
    <t>**10,2</t>
  </si>
  <si>
    <t>*5,1</t>
  </si>
  <si>
    <t>**10,6</t>
  </si>
  <si>
    <t>*7,2</t>
  </si>
  <si>
    <t>*6,9</t>
  </si>
  <si>
    <t>*6,4</t>
  </si>
  <si>
    <t>*8,1</t>
  </si>
  <si>
    <t>*6,6</t>
  </si>
  <si>
    <t>**6,4</t>
  </si>
  <si>
    <t>*13,3</t>
  </si>
  <si>
    <t>*13,4</t>
  </si>
  <si>
    <t>* 6,4</t>
  </si>
  <si>
    <t>*1,8</t>
  </si>
  <si>
    <t>*3,9</t>
  </si>
  <si>
    <t>*5,0</t>
  </si>
  <si>
    <t>*3,4</t>
  </si>
  <si>
    <t>*4,0</t>
  </si>
  <si>
    <t>*4,4</t>
  </si>
  <si>
    <t>**0,9</t>
  </si>
  <si>
    <t>**3,6</t>
  </si>
  <si>
    <t>*2,2</t>
  </si>
  <si>
    <t>*1,4</t>
  </si>
  <si>
    <t>**4,2</t>
  </si>
  <si>
    <t>*3,2</t>
  </si>
  <si>
    <t>*4,3</t>
  </si>
  <si>
    <t>*3,3</t>
  </si>
  <si>
    <t>**1,1</t>
  </si>
  <si>
    <t>**2,5</t>
  </si>
  <si>
    <t>**1,8</t>
  </si>
  <si>
    <t>*2,9</t>
  </si>
  <si>
    <t>**3,0</t>
  </si>
  <si>
    <t>*6,1</t>
  </si>
  <si>
    <t>**4,7</t>
  </si>
  <si>
    <t>**3,5</t>
  </si>
  <si>
    <t>*5,5</t>
  </si>
  <si>
    <t>**1,7</t>
  </si>
  <si>
    <t>*2,8</t>
  </si>
  <si>
    <t>*3,1</t>
  </si>
  <si>
    <t>*3,5</t>
  </si>
  <si>
    <t>**2,9</t>
  </si>
  <si>
    <t>*2,0</t>
  </si>
  <si>
    <t>**2,2</t>
  </si>
  <si>
    <t>**0,7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</si>
  <si>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Número total de individuos en cada categoría sin ponderar. No es correcto calcular los porcentajes con base en los "n" presentados en esta tabla; estos se calculan a partir de una muestra compleja en la cual se tienen en cuenta ponderaciones de casos y etapas de diseño.</t>
    </r>
  </si>
  <si>
    <t>˄ Coeficiente de variación igual o mayor a 15 % y menor a 20 %, la precisión es aceptable.</t>
  </si>
  <si>
    <t>(*)Coeficiente de variación igual o mayor a 20 % y menor a 30 %, la precisión es regular y por lo tanto la estimación debe ser usada con precaución.</t>
  </si>
  <si>
    <t>(**)Coeficiente de variación igual o mayor a 30 %, la precisión es muy baja y por lo tanto la estimación debe ser usada con precaución.</t>
  </si>
  <si>
    <r>
      <t>Retraso en talla</t>
    </r>
    <r>
      <rPr>
        <vertAlign val="superscript"/>
        <sz val="9"/>
        <rFont val="Arial"/>
        <family val="2"/>
        <charset val="1"/>
      </rPr>
      <t>d</t>
    </r>
  </si>
  <si>
    <r>
      <t>Desnutrición global</t>
    </r>
    <r>
      <rPr>
        <vertAlign val="superscript"/>
        <sz val="9"/>
        <rFont val="Arial"/>
        <family val="2"/>
        <charset val="1"/>
      </rPr>
      <t>f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</si>
  <si>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incluyeron sólo niños residentes habituales. Se incluyeron sólo niños que tuvieran los indicadores HAZ, WHZ, WAZ y BAZ dentro de los rangos permitidos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</si>
  <si>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Intervalo de confianza del 95 %.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</si>
  <si>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El retraso en talla se determinó a partir del puntaje z del indicador talla para la edad (HAZ &lt; -2 DE). Resolución 2465 del 2016.</t>
    </r>
  </si>
  <si>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 La desnutrición global se determinó a partir del puntaje z del indicador peso para la edad (WAZ &lt; -2 DE). Resolución 2465 del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</si>
</sst>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7" x14ac:knownFonts="1">
    <font>
      <sz val="11"/>
      <color rgb="FF000000"/>
      <name val="Calibri"/>
      <family val="2"/>
      <charset val="1"/>
    </font>
    <font>
      <sz val="9"/>
      <name val="Arial"/>
      <family val="2"/>
      <charset val="1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  <charset val="1"/>
    </font>
    <font>
      <b/>
      <sz val="9"/>
      <name val="Arial"/>
      <family val="2"/>
      <charset val="1"/>
    </font>
    <font>
      <vertAlign val="superscript"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6" xfId="0" applyNumberFormat="1" applyFont="1" applyBorder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 indent="7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indent="7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7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7352F-759C-47A5-82C1-10150757770C}">
  <dimension ref="A1:AMK93"/>
  <sheetViews>
    <sheetView tabSelected="1" zoomScale="85" zoomScaleNormal="85" workbookViewId="0">
      <pane ySplit="9" topLeftCell="A10" activePane="bottomLeft" state="frozen"/>
      <selection pane="bottomLeft" activeCell="O75" sqref="O75"/>
    </sheetView>
  </sheetViews>
  <sheetFormatPr baseColWidth="10" defaultColWidth="9.140625" defaultRowHeight="15" x14ac:dyDescent="0.25"/>
  <cols>
    <col min="1" max="1" width="9.140625" style="17"/>
    <col min="2" max="2" width="36.140625" style="17" customWidth="1"/>
    <col min="3" max="6" width="9.140625" style="17"/>
    <col min="7" max="7" width="12.28515625" style="17" customWidth="1"/>
    <col min="8" max="1009" width="9.140625" style="17"/>
    <col min="1010" max="16384" width="9.140625" style="18"/>
  </cols>
  <sheetData>
    <row r="1" spans="2:1025" s="17" customFormat="1" ht="15" customHeight="1" x14ac:dyDescent="0.25">
      <c r="B1" s="18"/>
      <c r="C1" s="18"/>
      <c r="D1" s="18"/>
      <c r="E1" s="18"/>
      <c r="F1" s="18"/>
      <c r="G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</row>
    <row r="2" spans="2:1025" s="17" customFormat="1" ht="15" customHeight="1" thickBot="1" x14ac:dyDescent="0.3">
      <c r="B2" s="18"/>
      <c r="C2" s="18"/>
      <c r="D2" s="18"/>
      <c r="E2" s="18"/>
      <c r="F2" s="18"/>
      <c r="G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</row>
    <row r="3" spans="2:1025" s="17" customFormat="1" ht="15" customHeight="1" x14ac:dyDescent="0.25">
      <c r="B3" s="19" t="s">
        <v>0</v>
      </c>
      <c r="C3" s="20"/>
      <c r="D3" s="20"/>
      <c r="E3" s="20"/>
      <c r="F3" s="20"/>
      <c r="G3" s="20"/>
      <c r="H3" s="20"/>
      <c r="I3" s="20"/>
      <c r="J3" s="21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</row>
    <row r="4" spans="2:1025" s="17" customFormat="1" ht="15" customHeight="1" thickBot="1" x14ac:dyDescent="0.3">
      <c r="B4" s="22"/>
      <c r="C4" s="23"/>
      <c r="D4" s="23"/>
      <c r="E4" s="23"/>
      <c r="F4" s="23"/>
      <c r="G4" s="23"/>
      <c r="H4" s="23"/>
      <c r="I4" s="23"/>
      <c r="J4" s="24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</row>
    <row r="5" spans="2:1025" s="17" customFormat="1" ht="15" customHeight="1" thickBot="1" x14ac:dyDescent="0.3">
      <c r="B5" s="25" t="s">
        <v>1</v>
      </c>
      <c r="C5" s="26" t="s">
        <v>121</v>
      </c>
      <c r="D5" s="27"/>
      <c r="E5" s="27"/>
      <c r="F5" s="27"/>
      <c r="G5" s="26" t="s">
        <v>122</v>
      </c>
      <c r="H5" s="27"/>
      <c r="I5" s="27"/>
      <c r="J5" s="2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</row>
    <row r="6" spans="2:1025" s="17" customFormat="1" ht="15" customHeight="1" thickBot="1" x14ac:dyDescent="0.3">
      <c r="B6" s="25"/>
      <c r="C6" s="26"/>
      <c r="D6" s="27"/>
      <c r="E6" s="27"/>
      <c r="F6" s="27"/>
      <c r="G6" s="29"/>
      <c r="H6" s="30"/>
      <c r="I6" s="30"/>
      <c r="J6" s="31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</row>
    <row r="7" spans="2:1025" s="17" customFormat="1" ht="15" customHeight="1" thickBot="1" x14ac:dyDescent="0.3">
      <c r="B7" s="25"/>
      <c r="C7" s="26"/>
      <c r="D7" s="27"/>
      <c r="E7" s="27"/>
      <c r="F7" s="27"/>
      <c r="G7" s="29"/>
      <c r="H7" s="30"/>
      <c r="I7" s="30"/>
      <c r="J7" s="31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</row>
    <row r="8" spans="2:1025" s="17" customFormat="1" ht="15" customHeight="1" thickBot="1" x14ac:dyDescent="0.3">
      <c r="B8" s="32"/>
      <c r="C8" s="33">
        <v>2010</v>
      </c>
      <c r="D8" s="34">
        <v>2015</v>
      </c>
      <c r="E8" s="34" t="s">
        <v>2</v>
      </c>
      <c r="F8" s="34" t="s">
        <v>3</v>
      </c>
      <c r="G8" s="33">
        <v>2010</v>
      </c>
      <c r="H8" s="34">
        <v>2015</v>
      </c>
      <c r="I8" s="34" t="s">
        <v>2</v>
      </c>
      <c r="J8" s="35" t="s">
        <v>3</v>
      </c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  <c r="AMK8" s="18"/>
    </row>
    <row r="9" spans="2:1025" s="17" customFormat="1" ht="15" customHeight="1" x14ac:dyDescent="0.25">
      <c r="B9" s="36" t="s">
        <v>4</v>
      </c>
      <c r="C9" s="4">
        <v>13.1703338339928</v>
      </c>
      <c r="D9" s="1">
        <v>10.8409071046303</v>
      </c>
      <c r="E9" s="2">
        <v>1E-4</v>
      </c>
      <c r="F9" s="1" t="str">
        <f>IF(E9="","",IF(E9&lt;0.05,"Sí","No"))</f>
        <v>Sí</v>
      </c>
      <c r="G9" s="4">
        <v>3.4302093611384601</v>
      </c>
      <c r="H9" s="1">
        <v>3.0633909334382001</v>
      </c>
      <c r="I9" s="2">
        <v>0.25390000000000001</v>
      </c>
      <c r="J9" s="3" t="str">
        <f>IF(I9="","",IF(I9&lt;0.05,"Sí","No"))</f>
        <v>No</v>
      </c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</row>
    <row r="10" spans="2:1025" s="17" customFormat="1" ht="12.75" customHeight="1" x14ac:dyDescent="0.25">
      <c r="B10" s="36"/>
      <c r="C10" s="4"/>
      <c r="D10" s="1"/>
      <c r="E10" s="2"/>
      <c r="F10" s="1"/>
      <c r="G10" s="4"/>
      <c r="H10" s="5"/>
      <c r="I10" s="5"/>
      <c r="J10" s="37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</row>
    <row r="11" spans="2:1025" s="17" customFormat="1" ht="15" customHeight="1" x14ac:dyDescent="0.25">
      <c r="B11" s="36" t="s">
        <v>5</v>
      </c>
      <c r="C11" s="4"/>
      <c r="D11" s="1"/>
      <c r="E11" s="2"/>
      <c r="F11" s="1" t="str">
        <f t="shared" ref="F11:F68" si="0">IF(E11="","",IF(E11&lt;0.05,"Sí","No"))</f>
        <v/>
      </c>
      <c r="G11" s="4"/>
      <c r="H11" s="5"/>
      <c r="I11" s="5"/>
      <c r="J11" s="37"/>
      <c r="ALV11" s="18"/>
      <c r="ALW11" s="18"/>
      <c r="ALX11" s="18"/>
      <c r="ALY11" s="18"/>
      <c r="ALZ11" s="18"/>
      <c r="AMA11" s="18"/>
      <c r="AMB11" s="18"/>
      <c r="AMC11" s="18"/>
    </row>
    <row r="12" spans="2:1025" s="17" customFormat="1" ht="15" customHeight="1" x14ac:dyDescent="0.25">
      <c r="B12" s="38" t="s">
        <v>6</v>
      </c>
      <c r="C12" s="4">
        <v>14.189268471874</v>
      </c>
      <c r="D12" s="1">
        <v>12.148071233463099</v>
      </c>
      <c r="E12" s="2">
        <v>1.11E-2</v>
      </c>
      <c r="F12" s="1" t="str">
        <f t="shared" si="0"/>
        <v>Sí</v>
      </c>
      <c r="G12" s="4">
        <v>3.5221888778489401</v>
      </c>
      <c r="H12" s="1">
        <v>2.9882460642506299</v>
      </c>
      <c r="I12" s="2">
        <v>0.14030000000000001</v>
      </c>
      <c r="J12" s="3" t="str">
        <f t="shared" ref="J12:J13" si="1">IF(I12="","",IF(I12&lt;0.05,"Sí","No"))</f>
        <v>No</v>
      </c>
      <c r="ALV12" s="18"/>
      <c r="ALW12" s="18"/>
      <c r="ALX12" s="18"/>
      <c r="ALY12" s="18"/>
      <c r="ALZ12" s="18"/>
      <c r="AMA12" s="18"/>
      <c r="AMB12" s="18"/>
      <c r="AMC12" s="18"/>
    </row>
    <row r="13" spans="2:1025" s="17" customFormat="1" ht="15" customHeight="1" x14ac:dyDescent="0.25">
      <c r="B13" s="38" t="s">
        <v>7</v>
      </c>
      <c r="C13" s="4">
        <v>12.0948932316042</v>
      </c>
      <c r="D13" s="1">
        <v>9.4608656955644008</v>
      </c>
      <c r="E13" s="2">
        <v>1.2999999999999999E-3</v>
      </c>
      <c r="F13" s="1" t="str">
        <f t="shared" si="0"/>
        <v>Sí</v>
      </c>
      <c r="G13" s="4">
        <v>3.3331290350992901</v>
      </c>
      <c r="H13" s="1">
        <v>3.1427252946483302</v>
      </c>
      <c r="I13" s="2">
        <v>0.71240000000000003</v>
      </c>
      <c r="J13" s="3" t="str">
        <f t="shared" si="1"/>
        <v>No</v>
      </c>
      <c r="ALV13" s="18"/>
      <c r="ALW13" s="18"/>
      <c r="ALX13" s="18"/>
      <c r="ALY13" s="18"/>
      <c r="ALZ13" s="18"/>
      <c r="AMA13" s="18"/>
      <c r="AMB13" s="18"/>
      <c r="AMC13" s="18"/>
    </row>
    <row r="14" spans="2:1025" s="17" customFormat="1" ht="12.75" customHeight="1" x14ac:dyDescent="0.25">
      <c r="B14" s="39"/>
      <c r="C14" s="4"/>
      <c r="D14" s="1"/>
      <c r="E14" s="2"/>
      <c r="F14" s="1" t="str">
        <f t="shared" si="0"/>
        <v/>
      </c>
      <c r="G14" s="4"/>
      <c r="H14" s="5"/>
      <c r="I14" s="5"/>
      <c r="J14" s="37"/>
      <c r="ALV14" s="18"/>
      <c r="ALW14" s="18"/>
      <c r="ALX14" s="18"/>
      <c r="ALY14" s="18"/>
      <c r="ALZ14" s="18"/>
      <c r="AMA14" s="18"/>
      <c r="AMB14" s="18"/>
      <c r="AMC14" s="18"/>
    </row>
    <row r="15" spans="2:1025" s="17" customFormat="1" ht="15" customHeight="1" x14ac:dyDescent="0.25">
      <c r="B15" s="36" t="s">
        <v>8</v>
      </c>
      <c r="C15" s="4"/>
      <c r="D15" s="1"/>
      <c r="E15" s="2"/>
      <c r="F15" s="1" t="str">
        <f t="shared" si="0"/>
        <v/>
      </c>
      <c r="G15" s="4"/>
      <c r="H15" s="5"/>
      <c r="I15" s="5"/>
      <c r="J15" s="37"/>
      <c r="ALV15" s="18"/>
      <c r="ALW15" s="18"/>
      <c r="ALX15" s="18"/>
      <c r="ALY15" s="18"/>
      <c r="ALZ15" s="18"/>
      <c r="AMA15" s="18"/>
      <c r="AMB15" s="18"/>
      <c r="AMC15" s="18"/>
    </row>
    <row r="16" spans="2:1025" s="17" customFormat="1" ht="15" customHeight="1" x14ac:dyDescent="0.25">
      <c r="B16" s="40" t="s">
        <v>9</v>
      </c>
      <c r="C16" s="4">
        <v>11.604383947603001</v>
      </c>
      <c r="D16" s="1">
        <v>9.0104761086278309</v>
      </c>
      <c r="E16" s="2">
        <v>2.0000000000000001E-4</v>
      </c>
      <c r="F16" s="1" t="str">
        <f t="shared" si="0"/>
        <v>Sí</v>
      </c>
      <c r="G16" s="4">
        <v>2.9208293851606202</v>
      </c>
      <c r="H16" s="1">
        <v>2.6791799718492002</v>
      </c>
      <c r="I16" s="2">
        <v>0.53969999999999996</v>
      </c>
      <c r="J16" s="3" t="str">
        <f t="shared" ref="J16:J17" si="2">IF(I16="","",IF(I16&lt;0.05,"Sí","No"))</f>
        <v>No</v>
      </c>
      <c r="ALV16" s="18"/>
      <c r="ALW16" s="18"/>
      <c r="ALX16" s="18"/>
      <c r="ALY16" s="18"/>
      <c r="ALZ16" s="18"/>
      <c r="AMA16" s="18"/>
      <c r="AMB16" s="18"/>
      <c r="AMC16" s="18"/>
    </row>
    <row r="17" spans="2:1017" s="17" customFormat="1" ht="15" customHeight="1" x14ac:dyDescent="0.25">
      <c r="B17" s="40" t="s">
        <v>10</v>
      </c>
      <c r="C17" s="4">
        <v>16.974463700204598</v>
      </c>
      <c r="D17" s="8">
        <v>15.402881006926499</v>
      </c>
      <c r="E17" s="9">
        <v>0.20230000000000001</v>
      </c>
      <c r="F17" s="8" t="str">
        <f t="shared" si="0"/>
        <v>No</v>
      </c>
      <c r="G17" s="10">
        <v>4.6676356649489303</v>
      </c>
      <c r="H17" s="8">
        <v>4.0209579674171296</v>
      </c>
      <c r="I17" s="9">
        <v>0.27829999999999999</v>
      </c>
      <c r="J17" s="11" t="str">
        <f t="shared" si="2"/>
        <v>No</v>
      </c>
      <c r="ALV17" s="18"/>
      <c r="ALW17" s="18"/>
      <c r="ALX17" s="18"/>
      <c r="ALY17" s="18"/>
      <c r="ALZ17" s="18"/>
      <c r="AMA17" s="18"/>
      <c r="AMB17" s="18"/>
      <c r="AMC17" s="18"/>
    </row>
    <row r="18" spans="2:1017" s="17" customFormat="1" ht="12.75" customHeight="1" x14ac:dyDescent="0.25">
      <c r="B18" s="41"/>
      <c r="C18" s="4"/>
      <c r="D18" s="12"/>
      <c r="E18" s="13"/>
      <c r="F18" s="8" t="str">
        <f t="shared" si="0"/>
        <v/>
      </c>
      <c r="G18" s="10"/>
      <c r="H18" s="42"/>
      <c r="I18" s="42"/>
      <c r="J18" s="43"/>
      <c r="ALV18" s="18"/>
      <c r="ALW18" s="18"/>
      <c r="ALX18" s="18"/>
      <c r="ALY18" s="18"/>
      <c r="ALZ18" s="18"/>
      <c r="AMA18" s="18"/>
      <c r="AMB18" s="18"/>
      <c r="AMC18" s="18"/>
    </row>
    <row r="19" spans="2:1017" s="17" customFormat="1" ht="15" customHeight="1" x14ac:dyDescent="0.25">
      <c r="B19" s="44" t="s">
        <v>11</v>
      </c>
      <c r="C19" s="4">
        <v>15.4129972601941</v>
      </c>
      <c r="D19" s="8">
        <v>12.0919944319494</v>
      </c>
      <c r="E19" s="9">
        <v>1.1999999999999999E-3</v>
      </c>
      <c r="F19" s="8" t="str">
        <f t="shared" si="0"/>
        <v>Sí</v>
      </c>
      <c r="G19" s="10">
        <v>4.9050882951982997</v>
      </c>
      <c r="H19" s="8">
        <v>4.63485838795168</v>
      </c>
      <c r="I19" s="9">
        <v>0.65980000000000005</v>
      </c>
      <c r="J19" s="11" t="str">
        <f t="shared" ref="J19" si="3">IF(I19="","",IF(I19&lt;0.05,"Sí","No"))</f>
        <v>No</v>
      </c>
      <c r="ALV19" s="18"/>
      <c r="ALW19" s="18"/>
      <c r="ALX19" s="18"/>
      <c r="ALY19" s="18"/>
      <c r="ALZ19" s="18"/>
      <c r="AMA19" s="18"/>
      <c r="AMB19" s="18"/>
      <c r="AMC19" s="18"/>
    </row>
    <row r="20" spans="2:1017" s="17" customFormat="1" ht="15" customHeight="1" x14ac:dyDescent="0.25">
      <c r="B20" s="44" t="s">
        <v>12</v>
      </c>
      <c r="C20" s="4"/>
      <c r="D20" s="8"/>
      <c r="E20" s="9"/>
      <c r="F20" s="8" t="str">
        <f t="shared" si="0"/>
        <v/>
      </c>
      <c r="G20" s="10"/>
      <c r="H20" s="42"/>
      <c r="I20" s="42"/>
      <c r="J20" s="43"/>
      <c r="ALV20" s="18"/>
      <c r="ALW20" s="18"/>
      <c r="ALX20" s="18"/>
      <c r="ALY20" s="18"/>
      <c r="ALZ20" s="18"/>
      <c r="AMA20" s="18"/>
      <c r="AMB20" s="18"/>
      <c r="AMC20" s="18"/>
    </row>
    <row r="21" spans="2:1017" s="17" customFormat="1" ht="30" customHeight="1" x14ac:dyDescent="0.25">
      <c r="B21" s="38" t="s">
        <v>13</v>
      </c>
      <c r="C21" s="4">
        <v>10.489185261851</v>
      </c>
      <c r="D21" s="8">
        <v>8.9712091338890705</v>
      </c>
      <c r="E21" s="9">
        <v>0.50029999999999997</v>
      </c>
      <c r="F21" s="8" t="str">
        <f t="shared" si="0"/>
        <v>No</v>
      </c>
      <c r="G21" s="10" t="s">
        <v>97</v>
      </c>
      <c r="H21" s="45"/>
      <c r="I21" s="45"/>
      <c r="J21" s="46"/>
      <c r="ALV21" s="18"/>
      <c r="ALW21" s="18"/>
      <c r="ALX21" s="18"/>
      <c r="ALY21" s="18"/>
      <c r="ALZ21" s="18"/>
      <c r="AMA21" s="18"/>
      <c r="AMB21" s="18"/>
      <c r="AMC21" s="18"/>
    </row>
    <row r="22" spans="2:1017" s="17" customFormat="1" ht="15" customHeight="1" x14ac:dyDescent="0.25">
      <c r="B22" s="38" t="s">
        <v>14</v>
      </c>
      <c r="C22" s="4">
        <v>15.306433991407401</v>
      </c>
      <c r="D22" s="8" t="s">
        <v>66</v>
      </c>
      <c r="E22" s="9">
        <v>1.6999999999999999E-3</v>
      </c>
      <c r="F22" s="8" t="str">
        <f t="shared" si="0"/>
        <v>Sí</v>
      </c>
      <c r="G22" s="10" t="s">
        <v>93</v>
      </c>
      <c r="H22" s="45"/>
      <c r="I22" s="45"/>
      <c r="J22" s="46"/>
      <c r="ALV22" s="18"/>
      <c r="ALW22" s="18"/>
      <c r="ALX22" s="18"/>
      <c r="ALY22" s="18"/>
      <c r="ALZ22" s="18"/>
      <c r="AMA22" s="18"/>
      <c r="AMB22" s="18"/>
      <c r="AMC22" s="18"/>
    </row>
    <row r="23" spans="2:1017" s="17" customFormat="1" ht="15" customHeight="1" x14ac:dyDescent="0.25">
      <c r="B23" s="38" t="s">
        <v>15</v>
      </c>
      <c r="C23" s="4">
        <v>15.6940552253463</v>
      </c>
      <c r="D23" s="8">
        <v>11.1719071374868</v>
      </c>
      <c r="E23" s="9">
        <v>1.6400000000000001E-2</v>
      </c>
      <c r="F23" s="8" t="str">
        <f t="shared" si="0"/>
        <v>Sí</v>
      </c>
      <c r="G23" s="10">
        <v>4.8006944505920002</v>
      </c>
      <c r="H23" s="45"/>
      <c r="I23" s="45"/>
      <c r="J23" s="46"/>
      <c r="ALV23" s="18"/>
      <c r="ALW23" s="18"/>
      <c r="ALX23" s="18"/>
      <c r="ALY23" s="18"/>
      <c r="ALZ23" s="18"/>
      <c r="AMA23" s="18"/>
      <c r="AMB23" s="18"/>
      <c r="AMC23" s="18"/>
    </row>
    <row r="24" spans="2:1017" s="17" customFormat="1" ht="15" customHeight="1" x14ac:dyDescent="0.25">
      <c r="B24" s="38" t="s">
        <v>16</v>
      </c>
      <c r="C24" s="4">
        <v>18.084258993842301</v>
      </c>
      <c r="D24" s="8">
        <v>16.7918089681359</v>
      </c>
      <c r="E24" s="9">
        <v>0.43240000000000001</v>
      </c>
      <c r="F24" s="8" t="str">
        <f t="shared" si="0"/>
        <v>No</v>
      </c>
      <c r="G24" s="10">
        <v>6.5750179295875597</v>
      </c>
      <c r="H24" s="45"/>
      <c r="I24" s="45"/>
      <c r="J24" s="46"/>
      <c r="ALV24" s="18"/>
      <c r="ALW24" s="18"/>
      <c r="ALX24" s="18"/>
      <c r="ALY24" s="18"/>
      <c r="ALZ24" s="18"/>
      <c r="AMA24" s="18"/>
      <c r="AMB24" s="18"/>
      <c r="AMC24" s="18"/>
    </row>
    <row r="25" spans="2:1017" s="17" customFormat="1" ht="15" customHeight="1" x14ac:dyDescent="0.25">
      <c r="B25" s="44" t="s">
        <v>17</v>
      </c>
      <c r="C25" s="4"/>
      <c r="D25" s="8"/>
      <c r="E25" s="9"/>
      <c r="F25" s="8" t="str">
        <f t="shared" si="0"/>
        <v/>
      </c>
      <c r="G25" s="10"/>
      <c r="H25" s="45"/>
      <c r="I25" s="45"/>
      <c r="J25" s="46"/>
      <c r="ALV25" s="18"/>
      <c r="ALW25" s="18"/>
      <c r="ALX25" s="18"/>
      <c r="ALY25" s="18"/>
      <c r="ALZ25" s="18"/>
      <c r="AMA25" s="18"/>
      <c r="AMB25" s="18"/>
      <c r="AMC25" s="18"/>
    </row>
    <row r="26" spans="2:1017" s="17" customFormat="1" ht="15" customHeight="1" x14ac:dyDescent="0.25">
      <c r="B26" s="38" t="s">
        <v>18</v>
      </c>
      <c r="C26" s="4">
        <v>15.455880837797499</v>
      </c>
      <c r="D26" s="8">
        <v>8.4623501958930003</v>
      </c>
      <c r="E26" s="9">
        <v>2.7000000000000001E-3</v>
      </c>
      <c r="F26" s="8" t="str">
        <f t="shared" si="0"/>
        <v>Sí</v>
      </c>
      <c r="G26" s="10" t="s">
        <v>89</v>
      </c>
      <c r="H26" s="45"/>
      <c r="I26" s="45"/>
      <c r="J26" s="46"/>
      <c r="ALV26" s="18"/>
      <c r="ALW26" s="18"/>
      <c r="ALX26" s="18"/>
      <c r="ALY26" s="18"/>
      <c r="ALZ26" s="18"/>
      <c r="AMA26" s="18"/>
      <c r="AMB26" s="18"/>
      <c r="AMC26" s="18"/>
    </row>
    <row r="27" spans="2:1017" s="17" customFormat="1" ht="15" customHeight="1" x14ac:dyDescent="0.25">
      <c r="B27" s="38" t="s">
        <v>19</v>
      </c>
      <c r="C27" s="4">
        <v>10.803770510985601</v>
      </c>
      <c r="D27" s="8">
        <v>9.0147491074709691</v>
      </c>
      <c r="E27" s="9">
        <v>0.42149999999999999</v>
      </c>
      <c r="F27" s="8" t="str">
        <f t="shared" si="0"/>
        <v>No</v>
      </c>
      <c r="G27" s="10" t="s">
        <v>98</v>
      </c>
      <c r="H27" s="45"/>
      <c r="I27" s="45"/>
      <c r="J27" s="46"/>
      <c r="ALV27" s="18"/>
      <c r="ALW27" s="18"/>
      <c r="ALX27" s="18"/>
      <c r="ALY27" s="18"/>
      <c r="ALZ27" s="18"/>
      <c r="AMA27" s="18"/>
      <c r="AMB27" s="18"/>
      <c r="AMC27" s="18"/>
    </row>
    <row r="28" spans="2:1017" s="17" customFormat="1" ht="15" customHeight="1" x14ac:dyDescent="0.25">
      <c r="B28" s="38" t="s">
        <v>20</v>
      </c>
      <c r="C28" s="4">
        <v>11.711827308983899</v>
      </c>
      <c r="D28" s="8">
        <v>11.372491414580599</v>
      </c>
      <c r="E28" s="9">
        <v>0.88249999999999995</v>
      </c>
      <c r="F28" s="8" t="str">
        <f t="shared" si="0"/>
        <v>No</v>
      </c>
      <c r="G28" s="10" t="s">
        <v>99</v>
      </c>
      <c r="H28" s="45"/>
      <c r="I28" s="45"/>
      <c r="J28" s="46"/>
      <c r="ALV28" s="18"/>
      <c r="ALW28" s="18"/>
      <c r="ALX28" s="18"/>
      <c r="ALY28" s="18"/>
      <c r="ALZ28" s="18"/>
      <c r="AMA28" s="18"/>
      <c r="AMB28" s="18"/>
      <c r="AMC28" s="18"/>
    </row>
    <row r="29" spans="2:1017" s="17" customFormat="1" ht="15" customHeight="1" x14ac:dyDescent="0.25">
      <c r="B29" s="38" t="s">
        <v>21</v>
      </c>
      <c r="C29" s="4">
        <v>16.360635792372499</v>
      </c>
      <c r="D29" s="8">
        <v>10.994210692620401</v>
      </c>
      <c r="E29" s="9">
        <v>7.0300000000000001E-2</v>
      </c>
      <c r="F29" s="8" t="str">
        <f t="shared" si="0"/>
        <v>No</v>
      </c>
      <c r="G29" s="10" t="s">
        <v>98</v>
      </c>
      <c r="H29" s="45"/>
      <c r="I29" s="45"/>
      <c r="J29" s="46"/>
      <c r="ALV29" s="18"/>
      <c r="ALW29" s="18"/>
      <c r="ALX29" s="18"/>
      <c r="ALY29" s="18"/>
      <c r="ALZ29" s="18"/>
      <c r="AMA29" s="18"/>
      <c r="AMB29" s="18"/>
      <c r="AMC29" s="18"/>
    </row>
    <row r="30" spans="2:1017" s="17" customFormat="1" ht="15" customHeight="1" x14ac:dyDescent="0.25">
      <c r="B30" s="38" t="s">
        <v>22</v>
      </c>
      <c r="C30" s="4">
        <v>27.9203686671177</v>
      </c>
      <c r="D30" s="8">
        <v>26.0523460937514</v>
      </c>
      <c r="E30" s="9">
        <v>0.65949999999999998</v>
      </c>
      <c r="F30" s="8" t="str">
        <f t="shared" si="0"/>
        <v>No</v>
      </c>
      <c r="G30" s="10">
        <v>11.149877135137499</v>
      </c>
      <c r="H30" s="45"/>
      <c r="I30" s="45"/>
      <c r="J30" s="46"/>
      <c r="ALV30" s="18"/>
      <c r="ALW30" s="18"/>
      <c r="ALX30" s="18"/>
      <c r="ALY30" s="18"/>
      <c r="ALZ30" s="18"/>
      <c r="AMA30" s="18"/>
      <c r="AMB30" s="18"/>
      <c r="AMC30" s="18"/>
    </row>
    <row r="31" spans="2:1017" s="17" customFormat="1" ht="15" customHeight="1" x14ac:dyDescent="0.25">
      <c r="B31" s="38" t="s">
        <v>23</v>
      </c>
      <c r="C31" s="4">
        <v>17.9932425118864</v>
      </c>
      <c r="D31" s="8">
        <v>12.9083375068493</v>
      </c>
      <c r="E31" s="9">
        <v>1.23E-2</v>
      </c>
      <c r="F31" s="8" t="str">
        <f t="shared" si="0"/>
        <v>Sí</v>
      </c>
      <c r="G31" s="10">
        <v>6.8257537313165999</v>
      </c>
      <c r="H31" s="45"/>
      <c r="I31" s="45"/>
      <c r="J31" s="46"/>
      <c r="ALV31" s="18"/>
      <c r="ALW31" s="18"/>
      <c r="ALX31" s="18"/>
      <c r="ALY31" s="18"/>
      <c r="ALZ31" s="18"/>
      <c r="AMA31" s="18"/>
      <c r="AMB31" s="18"/>
      <c r="AMC31" s="18"/>
    </row>
    <row r="32" spans="2:1017" s="17" customFormat="1" ht="15" customHeight="1" x14ac:dyDescent="0.25">
      <c r="B32" s="38" t="s">
        <v>24</v>
      </c>
      <c r="C32" s="10" t="s">
        <v>68</v>
      </c>
      <c r="D32" s="8" t="s">
        <v>67</v>
      </c>
      <c r="E32" s="9">
        <v>0.38190000000000002</v>
      </c>
      <c r="F32" s="8" t="str">
        <f t="shared" si="0"/>
        <v>No</v>
      </c>
      <c r="G32" s="10" t="s">
        <v>100</v>
      </c>
      <c r="H32" s="45"/>
      <c r="I32" s="45"/>
      <c r="J32" s="46"/>
      <c r="ALV32" s="18"/>
      <c r="ALW32" s="18"/>
      <c r="ALX32" s="18"/>
      <c r="ALY32" s="18"/>
      <c r="ALZ32" s="18"/>
      <c r="AMA32" s="18"/>
      <c r="AMB32" s="18"/>
      <c r="AMC32" s="18"/>
    </row>
    <row r="33" spans="2:1017" s="17" customFormat="1" ht="15" customHeight="1" x14ac:dyDescent="0.25">
      <c r="B33" s="38" t="s">
        <v>25</v>
      </c>
      <c r="C33" s="4">
        <v>14.2630928236639</v>
      </c>
      <c r="D33" s="8">
        <v>10.918757252789501</v>
      </c>
      <c r="E33" s="9">
        <v>0.18190000000000001</v>
      </c>
      <c r="F33" s="8" t="str">
        <f t="shared" si="0"/>
        <v>No</v>
      </c>
      <c r="G33" s="10">
        <v>4.8650534587143301</v>
      </c>
      <c r="H33" s="45"/>
      <c r="I33" s="45"/>
      <c r="J33" s="46"/>
      <c r="ALV33" s="18"/>
      <c r="ALW33" s="18"/>
      <c r="ALX33" s="18"/>
      <c r="ALY33" s="18"/>
      <c r="ALZ33" s="18"/>
      <c r="AMA33" s="18"/>
      <c r="AMB33" s="18"/>
      <c r="AMC33" s="18"/>
    </row>
    <row r="34" spans="2:1017" s="17" customFormat="1" ht="12.75" customHeight="1" x14ac:dyDescent="0.25">
      <c r="B34" s="41"/>
      <c r="C34" s="4"/>
      <c r="D34" s="8"/>
      <c r="E34" s="9"/>
      <c r="F34" s="8" t="str">
        <f t="shared" si="0"/>
        <v/>
      </c>
      <c r="G34" s="10"/>
      <c r="H34" s="42"/>
      <c r="I34" s="42"/>
      <c r="J34" s="43"/>
      <c r="ALV34" s="18"/>
      <c r="ALW34" s="18"/>
      <c r="ALX34" s="18"/>
      <c r="ALY34" s="18"/>
      <c r="ALZ34" s="18"/>
      <c r="AMA34" s="18"/>
      <c r="AMB34" s="18"/>
      <c r="AMC34" s="18"/>
    </row>
    <row r="35" spans="2:1017" s="17" customFormat="1" ht="15" customHeight="1" x14ac:dyDescent="0.25">
      <c r="B35" s="44" t="s">
        <v>26</v>
      </c>
      <c r="C35" s="4">
        <v>11.270485083163701</v>
      </c>
      <c r="D35" s="8">
        <v>9.4572901466783801</v>
      </c>
      <c r="E35" s="9">
        <v>0.1522</v>
      </c>
      <c r="F35" s="8" t="str">
        <f t="shared" si="0"/>
        <v>No</v>
      </c>
      <c r="G35" s="10">
        <v>2.8567038175861201</v>
      </c>
      <c r="H35" s="8" t="s">
        <v>94</v>
      </c>
      <c r="I35" s="9">
        <v>0.29420000000000002</v>
      </c>
      <c r="J35" s="11" t="str">
        <f t="shared" ref="J35" si="4">IF(I35="","",IF(I35&lt;0.05,"Sí","No"))</f>
        <v>No</v>
      </c>
      <c r="ALV35" s="18"/>
      <c r="ALW35" s="18"/>
      <c r="ALX35" s="18"/>
      <c r="ALY35" s="18"/>
      <c r="ALZ35" s="18"/>
      <c r="AMA35" s="18"/>
      <c r="AMB35" s="18"/>
      <c r="AMC35" s="18"/>
    </row>
    <row r="36" spans="2:1017" s="17" customFormat="1" ht="15" customHeight="1" x14ac:dyDescent="0.25">
      <c r="B36" s="44" t="s">
        <v>12</v>
      </c>
      <c r="C36" s="4"/>
      <c r="D36" s="8"/>
      <c r="E36" s="9"/>
      <c r="F36" s="8" t="str">
        <f t="shared" si="0"/>
        <v/>
      </c>
      <c r="G36" s="10"/>
      <c r="H36" s="42"/>
      <c r="I36" s="42"/>
      <c r="J36" s="43"/>
      <c r="ALV36" s="18"/>
      <c r="ALW36" s="18"/>
      <c r="ALX36" s="18"/>
      <c r="ALY36" s="18"/>
      <c r="ALZ36" s="18"/>
      <c r="AMA36" s="18"/>
      <c r="AMB36" s="18"/>
      <c r="AMC36" s="18"/>
    </row>
    <row r="37" spans="2:1017" s="17" customFormat="1" ht="15" customHeight="1" x14ac:dyDescent="0.25">
      <c r="B37" s="38" t="s">
        <v>27</v>
      </c>
      <c r="C37" s="4">
        <v>13.1770787887833</v>
      </c>
      <c r="D37" s="8">
        <v>9.9115513021865809</v>
      </c>
      <c r="E37" s="9">
        <v>6.2399999999999997E-2</v>
      </c>
      <c r="F37" s="8" t="str">
        <f t="shared" si="0"/>
        <v>No</v>
      </c>
      <c r="G37" s="10">
        <v>2.5747280987152101</v>
      </c>
      <c r="H37" s="45"/>
      <c r="I37" s="45"/>
      <c r="J37" s="46"/>
      <c r="ALV37" s="18"/>
      <c r="ALW37" s="18"/>
      <c r="ALX37" s="18"/>
      <c r="ALY37" s="18"/>
      <c r="ALZ37" s="18"/>
      <c r="AMA37" s="18"/>
      <c r="AMB37" s="18"/>
      <c r="AMC37" s="18"/>
    </row>
    <row r="38" spans="2:1017" s="17" customFormat="1" ht="15" customHeight="1" x14ac:dyDescent="0.25">
      <c r="B38" s="38" t="s">
        <v>28</v>
      </c>
      <c r="C38" s="4">
        <v>9.1038149010258493</v>
      </c>
      <c r="D38" s="8">
        <v>8.7614175990964807</v>
      </c>
      <c r="E38" s="9">
        <v>0.84730000000000005</v>
      </c>
      <c r="F38" s="8" t="str">
        <f t="shared" si="0"/>
        <v>No</v>
      </c>
      <c r="G38" s="10">
        <v>3.1771435527869198</v>
      </c>
      <c r="H38" s="45"/>
      <c r="I38" s="45"/>
      <c r="J38" s="46"/>
      <c r="ALV38" s="18"/>
      <c r="ALW38" s="18"/>
      <c r="ALX38" s="18"/>
      <c r="ALY38" s="18"/>
      <c r="ALZ38" s="18"/>
      <c r="AMA38" s="18"/>
      <c r="AMB38" s="18"/>
      <c r="AMC38" s="18"/>
    </row>
    <row r="39" spans="2:1017" s="17" customFormat="1" ht="15" customHeight="1" x14ac:dyDescent="0.25">
      <c r="B39" s="44" t="s">
        <v>17</v>
      </c>
      <c r="C39" s="4"/>
      <c r="D39" s="8"/>
      <c r="E39" s="9"/>
      <c r="F39" s="8" t="str">
        <f t="shared" si="0"/>
        <v/>
      </c>
      <c r="G39" s="10"/>
      <c r="H39" s="45"/>
      <c r="I39" s="45"/>
      <c r="J39" s="46"/>
      <c r="ALV39" s="18"/>
      <c r="ALW39" s="18"/>
      <c r="ALX39" s="18"/>
      <c r="ALY39" s="18"/>
      <c r="ALZ39" s="18"/>
      <c r="AMA39" s="18"/>
      <c r="AMB39" s="18"/>
      <c r="AMC39" s="18"/>
    </row>
    <row r="40" spans="2:1017" s="17" customFormat="1" ht="15" customHeight="1" x14ac:dyDescent="0.25">
      <c r="B40" s="38" t="s">
        <v>29</v>
      </c>
      <c r="C40" s="4">
        <v>16.739400924565601</v>
      </c>
      <c r="D40" s="8">
        <v>13.0184842277689</v>
      </c>
      <c r="E40" s="9">
        <v>0.2228</v>
      </c>
      <c r="F40" s="8" t="str">
        <f t="shared" si="0"/>
        <v>No</v>
      </c>
      <c r="G40" s="10" t="s">
        <v>97</v>
      </c>
      <c r="H40" s="45"/>
      <c r="I40" s="45"/>
      <c r="J40" s="46"/>
      <c r="ALV40" s="18"/>
      <c r="ALW40" s="18"/>
      <c r="ALX40" s="18"/>
      <c r="ALY40" s="18"/>
      <c r="ALZ40" s="18"/>
      <c r="AMA40" s="18"/>
      <c r="AMB40" s="18"/>
      <c r="AMC40" s="18"/>
    </row>
    <row r="41" spans="2:1017" s="17" customFormat="1" ht="15" customHeight="1" x14ac:dyDescent="0.25">
      <c r="B41" s="38" t="s">
        <v>30</v>
      </c>
      <c r="C41" s="4">
        <v>13.1188555836149</v>
      </c>
      <c r="D41" s="8" t="s">
        <v>69</v>
      </c>
      <c r="E41" s="9">
        <v>0.1072</v>
      </c>
      <c r="F41" s="8" t="str">
        <f t="shared" si="0"/>
        <v>No</v>
      </c>
      <c r="G41" s="10" t="s">
        <v>101</v>
      </c>
      <c r="H41" s="45"/>
      <c r="I41" s="45"/>
      <c r="J41" s="46"/>
      <c r="ALV41" s="18"/>
      <c r="ALW41" s="18"/>
      <c r="ALX41" s="18"/>
      <c r="ALY41" s="18"/>
      <c r="ALZ41" s="18"/>
      <c r="AMA41" s="18"/>
      <c r="AMB41" s="18"/>
      <c r="AMC41" s="18"/>
    </row>
    <row r="42" spans="2:1017" s="17" customFormat="1" ht="15" customHeight="1" x14ac:dyDescent="0.25">
      <c r="B42" s="38" t="s">
        <v>31</v>
      </c>
      <c r="C42" s="4">
        <v>7.6513845736772996</v>
      </c>
      <c r="D42" s="8" t="s">
        <v>70</v>
      </c>
      <c r="E42" s="9">
        <v>0.65969999999999995</v>
      </c>
      <c r="F42" s="8" t="str">
        <f t="shared" si="0"/>
        <v>No</v>
      </c>
      <c r="G42" s="10" t="s">
        <v>102</v>
      </c>
      <c r="H42" s="45"/>
      <c r="I42" s="45"/>
      <c r="J42" s="46"/>
      <c r="ALV42" s="18"/>
      <c r="ALW42" s="18"/>
      <c r="ALX42" s="18"/>
      <c r="ALY42" s="18"/>
      <c r="ALZ42" s="18"/>
      <c r="AMA42" s="18"/>
      <c r="AMB42" s="18"/>
      <c r="AMC42" s="18"/>
    </row>
    <row r="43" spans="2:1017" s="17" customFormat="1" ht="15" customHeight="1" x14ac:dyDescent="0.25">
      <c r="B43" s="38" t="s">
        <v>32</v>
      </c>
      <c r="C43" s="4">
        <v>9.7797721035694707</v>
      </c>
      <c r="D43" s="8" t="s">
        <v>71</v>
      </c>
      <c r="E43" s="9">
        <v>0.1014</v>
      </c>
      <c r="F43" s="8" t="str">
        <f t="shared" si="0"/>
        <v>No</v>
      </c>
      <c r="G43" s="10" t="s">
        <v>103</v>
      </c>
      <c r="H43" s="45"/>
      <c r="I43" s="45"/>
      <c r="J43" s="46"/>
      <c r="ALV43" s="18"/>
      <c r="ALW43" s="18"/>
      <c r="ALX43" s="18"/>
      <c r="ALY43" s="18"/>
      <c r="ALZ43" s="18"/>
      <c r="AMA43" s="18"/>
      <c r="AMB43" s="18"/>
      <c r="AMC43" s="18"/>
    </row>
    <row r="44" spans="2:1017" s="17" customFormat="1" ht="15" customHeight="1" x14ac:dyDescent="0.25">
      <c r="B44" s="38" t="s">
        <v>33</v>
      </c>
      <c r="C44" s="4">
        <v>8.6264095091143407</v>
      </c>
      <c r="D44" s="8" t="s">
        <v>72</v>
      </c>
      <c r="E44" s="9">
        <v>0.44540000000000002</v>
      </c>
      <c r="F44" s="8" t="str">
        <f t="shared" si="0"/>
        <v>No</v>
      </c>
      <c r="G44" s="10" t="s">
        <v>89</v>
      </c>
      <c r="H44" s="45"/>
      <c r="I44" s="45"/>
      <c r="J44" s="46"/>
      <c r="ALV44" s="18"/>
      <c r="ALW44" s="18"/>
      <c r="ALX44" s="18"/>
      <c r="ALY44" s="18"/>
      <c r="ALZ44" s="18"/>
      <c r="AMA44" s="18"/>
      <c r="AMB44" s="18"/>
      <c r="AMC44" s="18"/>
    </row>
    <row r="45" spans="2:1017" s="17" customFormat="1" ht="12.75" customHeight="1" x14ac:dyDescent="0.25">
      <c r="B45" s="41"/>
      <c r="C45" s="4"/>
      <c r="D45" s="8"/>
      <c r="E45" s="9"/>
      <c r="F45" s="8" t="str">
        <f t="shared" si="0"/>
        <v/>
      </c>
      <c r="G45" s="10"/>
      <c r="H45" s="42"/>
      <c r="I45" s="42"/>
      <c r="J45" s="43"/>
      <c r="ALV45" s="18"/>
      <c r="ALW45" s="18"/>
      <c r="ALX45" s="18"/>
      <c r="ALY45" s="18"/>
      <c r="ALZ45" s="18"/>
      <c r="AMA45" s="18"/>
      <c r="AMB45" s="18"/>
      <c r="AMC45" s="18"/>
    </row>
    <row r="46" spans="2:1017" s="17" customFormat="1" ht="15" customHeight="1" x14ac:dyDescent="0.25">
      <c r="B46" s="44" t="s">
        <v>34</v>
      </c>
      <c r="C46" s="4">
        <v>13.8039970167296</v>
      </c>
      <c r="D46" s="8">
        <v>12.2822755837246</v>
      </c>
      <c r="E46" s="9">
        <v>0.44950000000000001</v>
      </c>
      <c r="F46" s="8" t="str">
        <f t="shared" si="0"/>
        <v>No</v>
      </c>
      <c r="G46" s="10">
        <v>3.6272689884296199</v>
      </c>
      <c r="H46" s="8" t="s">
        <v>95</v>
      </c>
      <c r="I46" s="9">
        <v>8.0000000000000004E-4</v>
      </c>
      <c r="J46" s="11" t="str">
        <f t="shared" ref="J46" si="5">IF(I46="","",IF(I46&lt;0.05,"Sí","No"))</f>
        <v>Sí</v>
      </c>
      <c r="ALV46" s="18"/>
      <c r="ALW46" s="18"/>
      <c r="ALX46" s="18"/>
      <c r="ALY46" s="18"/>
      <c r="ALZ46" s="18"/>
      <c r="AMA46" s="18"/>
      <c r="AMB46" s="18"/>
      <c r="AMC46" s="18"/>
    </row>
    <row r="47" spans="2:1017" s="17" customFormat="1" ht="15" customHeight="1" x14ac:dyDescent="0.25">
      <c r="B47" s="44" t="s">
        <v>17</v>
      </c>
      <c r="C47" s="4"/>
      <c r="D47" s="8"/>
      <c r="E47" s="9"/>
      <c r="F47" s="8" t="str">
        <f t="shared" si="0"/>
        <v/>
      </c>
      <c r="G47" s="10"/>
      <c r="H47" s="42"/>
      <c r="I47" s="42"/>
      <c r="J47" s="43"/>
      <c r="ALV47" s="18"/>
      <c r="ALW47" s="18"/>
      <c r="ALX47" s="18"/>
      <c r="ALY47" s="18"/>
      <c r="ALZ47" s="18"/>
      <c r="AMA47" s="18"/>
      <c r="AMB47" s="18"/>
      <c r="AMC47" s="18"/>
    </row>
    <row r="48" spans="2:1017" s="17" customFormat="1" ht="15" customHeight="1" x14ac:dyDescent="0.25">
      <c r="B48" s="38" t="s">
        <v>35</v>
      </c>
      <c r="C48" s="4">
        <v>28.5714133317924</v>
      </c>
      <c r="D48" s="8">
        <v>16.647073321492599</v>
      </c>
      <c r="E48" s="9">
        <v>8.9999999999999998E-4</v>
      </c>
      <c r="F48" s="8" t="str">
        <f t="shared" si="0"/>
        <v>Sí</v>
      </c>
      <c r="G48" s="10">
        <v>5.8372031671750797</v>
      </c>
      <c r="H48" s="45"/>
      <c r="I48" s="45"/>
      <c r="J48" s="46"/>
      <c r="ALV48" s="18"/>
      <c r="ALW48" s="18"/>
      <c r="ALX48" s="18"/>
      <c r="ALY48" s="18"/>
      <c r="ALZ48" s="18"/>
      <c r="AMA48" s="18"/>
      <c r="AMB48" s="18"/>
      <c r="AMC48" s="18"/>
    </row>
    <row r="49" spans="2:1017" s="17" customFormat="1" ht="15" customHeight="1" x14ac:dyDescent="0.25">
      <c r="B49" s="38" t="s">
        <v>36</v>
      </c>
      <c r="C49" s="4">
        <v>12.966407815104899</v>
      </c>
      <c r="D49" s="8" t="s">
        <v>73</v>
      </c>
      <c r="E49" s="9">
        <v>0.9385</v>
      </c>
      <c r="F49" s="8" t="str">
        <f t="shared" si="0"/>
        <v>No</v>
      </c>
      <c r="G49" s="10" t="s">
        <v>104</v>
      </c>
      <c r="H49" s="45"/>
      <c r="I49" s="45"/>
      <c r="J49" s="46"/>
      <c r="ALV49" s="18"/>
      <c r="ALW49" s="18"/>
      <c r="ALX49" s="18"/>
      <c r="ALY49" s="18"/>
      <c r="ALZ49" s="18"/>
      <c r="AMA49" s="18"/>
      <c r="AMB49" s="18"/>
      <c r="AMC49" s="18"/>
    </row>
    <row r="50" spans="2:1017" s="17" customFormat="1" ht="15" customHeight="1" x14ac:dyDescent="0.25">
      <c r="B50" s="38" t="s">
        <v>37</v>
      </c>
      <c r="C50" s="4">
        <v>10.065472828878899</v>
      </c>
      <c r="D50" s="8" t="s">
        <v>74</v>
      </c>
      <c r="E50" s="9">
        <v>0.96740000000000004</v>
      </c>
      <c r="F50" s="8" t="str">
        <f t="shared" si="0"/>
        <v>No</v>
      </c>
      <c r="G50" s="10" t="s">
        <v>101</v>
      </c>
      <c r="H50" s="45"/>
      <c r="I50" s="45"/>
      <c r="J50" s="46"/>
      <c r="ALV50" s="18"/>
      <c r="ALW50" s="18"/>
      <c r="ALX50" s="18"/>
      <c r="ALY50" s="18"/>
      <c r="ALZ50" s="18"/>
      <c r="AMA50" s="18"/>
      <c r="AMB50" s="18"/>
      <c r="AMC50" s="18"/>
    </row>
    <row r="51" spans="2:1017" s="17" customFormat="1" ht="15" customHeight="1" x14ac:dyDescent="0.25">
      <c r="B51" s="38" t="s">
        <v>38</v>
      </c>
      <c r="C51" s="4">
        <v>23.393426947018199</v>
      </c>
      <c r="D51" s="8">
        <v>18.143863634079398</v>
      </c>
      <c r="E51" s="9">
        <v>0.22950000000000001</v>
      </c>
      <c r="F51" s="8" t="str">
        <f t="shared" si="0"/>
        <v>No</v>
      </c>
      <c r="G51" s="10" t="s">
        <v>105</v>
      </c>
      <c r="H51" s="45"/>
      <c r="I51" s="45"/>
      <c r="J51" s="46"/>
      <c r="ALV51" s="18"/>
      <c r="ALW51" s="18"/>
      <c r="ALX51" s="18"/>
      <c r="ALY51" s="18"/>
      <c r="ALZ51" s="18"/>
      <c r="AMA51" s="18"/>
      <c r="AMB51" s="18"/>
      <c r="AMC51" s="18"/>
    </row>
    <row r="52" spans="2:1017" s="17" customFormat="1" ht="15" customHeight="1" x14ac:dyDescent="0.25">
      <c r="B52" s="38" t="s">
        <v>39</v>
      </c>
      <c r="C52" s="4">
        <v>12.4416651597558</v>
      </c>
      <c r="D52" s="8" t="s">
        <v>75</v>
      </c>
      <c r="E52" s="9">
        <v>3.3799999999999997E-2</v>
      </c>
      <c r="F52" s="8" t="str">
        <f t="shared" si="0"/>
        <v>Sí</v>
      </c>
      <c r="G52" s="10" t="s">
        <v>106</v>
      </c>
      <c r="H52" s="45"/>
      <c r="I52" s="45"/>
      <c r="J52" s="46"/>
      <c r="ALV52" s="18"/>
      <c r="ALW52" s="18"/>
      <c r="ALX52" s="18"/>
      <c r="ALY52" s="18"/>
      <c r="ALZ52" s="18"/>
      <c r="AMA52" s="18"/>
      <c r="AMB52" s="18"/>
      <c r="AMC52" s="18"/>
    </row>
    <row r="53" spans="2:1017" s="17" customFormat="1" ht="15" customHeight="1" x14ac:dyDescent="0.25">
      <c r="B53" s="38" t="s">
        <v>40</v>
      </c>
      <c r="C53" s="4">
        <v>9.7542996942440698</v>
      </c>
      <c r="D53" s="8" t="s">
        <v>76</v>
      </c>
      <c r="E53" s="9">
        <v>0.80510000000000004</v>
      </c>
      <c r="F53" s="8" t="str">
        <f t="shared" si="0"/>
        <v>No</v>
      </c>
      <c r="G53" s="10" t="s">
        <v>107</v>
      </c>
      <c r="H53" s="45"/>
      <c r="I53" s="45"/>
      <c r="J53" s="46"/>
      <c r="ALV53" s="18"/>
      <c r="ALW53" s="18"/>
      <c r="ALX53" s="18"/>
      <c r="ALY53" s="18"/>
      <c r="ALZ53" s="18"/>
      <c r="AMA53" s="18"/>
      <c r="AMB53" s="18"/>
      <c r="AMC53" s="18"/>
    </row>
    <row r="54" spans="2:1017" s="17" customFormat="1" ht="15" customHeight="1" x14ac:dyDescent="0.25">
      <c r="B54" s="38" t="s">
        <v>41</v>
      </c>
      <c r="C54" s="4">
        <v>34.640286892701702</v>
      </c>
      <c r="D54" s="8">
        <v>26.9888457866561</v>
      </c>
      <c r="E54" s="9">
        <v>5.0700000000000002E-2</v>
      </c>
      <c r="F54" s="8" t="str">
        <f t="shared" si="0"/>
        <v>No</v>
      </c>
      <c r="G54" s="10" t="s">
        <v>89</v>
      </c>
      <c r="H54" s="45"/>
      <c r="I54" s="45"/>
      <c r="J54" s="46"/>
      <c r="ALV54" s="18"/>
      <c r="ALW54" s="18"/>
      <c r="ALX54" s="18"/>
      <c r="ALY54" s="18"/>
      <c r="ALZ54" s="18"/>
      <c r="AMA54" s="18"/>
      <c r="AMB54" s="18"/>
      <c r="AMC54" s="18"/>
    </row>
    <row r="55" spans="2:1017" s="17" customFormat="1" ht="15" customHeight="1" x14ac:dyDescent="0.25">
      <c r="B55" s="38" t="s">
        <v>42</v>
      </c>
      <c r="C55" s="4">
        <v>15.854903020908001</v>
      </c>
      <c r="D55" s="8">
        <v>11.8556568098111</v>
      </c>
      <c r="E55" s="9">
        <v>0.1203</v>
      </c>
      <c r="F55" s="8" t="str">
        <f t="shared" si="0"/>
        <v>No</v>
      </c>
      <c r="G55" s="10" t="s">
        <v>108</v>
      </c>
      <c r="H55" s="45"/>
      <c r="I55" s="45"/>
      <c r="J55" s="46"/>
      <c r="ALV55" s="18"/>
      <c r="ALW55" s="18"/>
      <c r="ALX55" s="18"/>
      <c r="ALY55" s="18"/>
      <c r="ALZ55" s="18"/>
      <c r="AMA55" s="18"/>
      <c r="AMB55" s="18"/>
      <c r="AMC55" s="18"/>
    </row>
    <row r="56" spans="2:1017" s="17" customFormat="1" ht="12.75" customHeight="1" x14ac:dyDescent="0.25">
      <c r="B56" s="41"/>
      <c r="C56" s="4"/>
      <c r="D56" s="8"/>
      <c r="E56" s="9"/>
      <c r="F56" s="8" t="str">
        <f t="shared" si="0"/>
        <v/>
      </c>
      <c r="G56" s="10"/>
      <c r="H56" s="42"/>
      <c r="I56" s="42"/>
      <c r="J56" s="43"/>
      <c r="ALV56" s="18"/>
      <c r="ALW56" s="18"/>
      <c r="ALX56" s="18"/>
      <c r="ALY56" s="18"/>
      <c r="ALZ56" s="18"/>
      <c r="AMA56" s="18"/>
      <c r="AMB56" s="18"/>
      <c r="AMC56" s="18"/>
    </row>
    <row r="57" spans="2:1017" s="17" customFormat="1" ht="15" customHeight="1" x14ac:dyDescent="0.25">
      <c r="B57" s="44" t="s">
        <v>43</v>
      </c>
      <c r="C57" s="4">
        <v>16.356198348196202</v>
      </c>
      <c r="D57" s="8">
        <v>13.0283962032441</v>
      </c>
      <c r="E57" s="9">
        <v>0.14729999999999999</v>
      </c>
      <c r="F57" s="8" t="str">
        <f t="shared" si="0"/>
        <v>No</v>
      </c>
      <c r="G57" s="10">
        <v>2.9246182476907201</v>
      </c>
      <c r="H57" s="8" t="s">
        <v>96</v>
      </c>
      <c r="I57" s="2">
        <v>0.39200000000000002</v>
      </c>
      <c r="J57" s="1" t="str">
        <f t="shared" ref="J57" si="6">IF(I57="","",IF(I57&lt;0.05,"Sí","No"))</f>
        <v>No</v>
      </c>
      <c r="ALV57" s="18"/>
      <c r="ALW57" s="18"/>
      <c r="ALX57" s="18"/>
      <c r="ALY57" s="18"/>
      <c r="ALZ57" s="18"/>
      <c r="AMA57" s="18"/>
      <c r="AMB57" s="18"/>
      <c r="AMC57" s="18"/>
    </row>
    <row r="58" spans="2:1017" s="17" customFormat="1" ht="12.75" customHeight="1" x14ac:dyDescent="0.25">
      <c r="B58" s="41"/>
      <c r="C58" s="4"/>
      <c r="D58" s="8"/>
      <c r="E58" s="9"/>
      <c r="F58" s="8" t="str">
        <f t="shared" si="0"/>
        <v/>
      </c>
      <c r="G58" s="10"/>
      <c r="H58" s="42"/>
      <c r="I58" s="42"/>
      <c r="J58" s="43"/>
      <c r="ALV58" s="18"/>
      <c r="ALW58" s="18"/>
      <c r="ALX58" s="18"/>
      <c r="ALY58" s="18"/>
      <c r="ALZ58" s="18"/>
      <c r="AMA58" s="18"/>
      <c r="AMB58" s="18"/>
      <c r="AMC58" s="18"/>
    </row>
    <row r="59" spans="2:1017" s="17" customFormat="1" ht="15" customHeight="1" x14ac:dyDescent="0.25">
      <c r="B59" s="44" t="s">
        <v>44</v>
      </c>
      <c r="C59" s="4">
        <v>10.690477892480301</v>
      </c>
      <c r="D59" s="8">
        <v>9.6785728442198398</v>
      </c>
      <c r="E59" s="9">
        <v>0.3826</v>
      </c>
      <c r="F59" s="8" t="str">
        <f t="shared" si="0"/>
        <v>No</v>
      </c>
      <c r="G59" s="10">
        <v>2.7638838166583799</v>
      </c>
      <c r="H59" s="8">
        <v>2.4500623912861399</v>
      </c>
      <c r="I59" s="9">
        <v>0.56130000000000002</v>
      </c>
      <c r="J59" s="11" t="str">
        <f t="shared" ref="J59" si="7">IF(I59="","",IF(I59&lt;0.05,"Sí","No"))</f>
        <v>No</v>
      </c>
      <c r="ALV59" s="18"/>
      <c r="ALW59" s="18"/>
      <c r="ALX59" s="18"/>
      <c r="ALY59" s="18"/>
      <c r="ALZ59" s="18"/>
      <c r="AMA59" s="18"/>
      <c r="AMB59" s="18"/>
      <c r="AMC59" s="18"/>
    </row>
    <row r="60" spans="2:1017" s="17" customFormat="1" ht="15" customHeight="1" x14ac:dyDescent="0.25">
      <c r="B60" s="44" t="s">
        <v>45</v>
      </c>
      <c r="C60" s="4"/>
      <c r="D60" s="8"/>
      <c r="E60" s="9"/>
      <c r="F60" s="8" t="str">
        <f t="shared" si="0"/>
        <v/>
      </c>
      <c r="G60" s="10"/>
      <c r="H60" s="42"/>
      <c r="I60" s="42"/>
      <c r="J60" s="43"/>
      <c r="ALV60" s="18"/>
      <c r="ALW60" s="18"/>
      <c r="ALX60" s="18"/>
      <c r="ALY60" s="18"/>
      <c r="ALZ60" s="18"/>
      <c r="AMA60" s="18"/>
      <c r="AMB60" s="18"/>
      <c r="AMC60" s="18"/>
    </row>
    <row r="61" spans="2:1017" s="17" customFormat="1" ht="15" customHeight="1" x14ac:dyDescent="0.25">
      <c r="B61" s="38" t="s">
        <v>46</v>
      </c>
      <c r="C61" s="4">
        <v>11.780646039485401</v>
      </c>
      <c r="D61" s="8">
        <v>14.978096121631699</v>
      </c>
      <c r="E61" s="9">
        <v>0.31</v>
      </c>
      <c r="F61" s="8" t="str">
        <f t="shared" si="0"/>
        <v>No</v>
      </c>
      <c r="G61" s="10" t="s">
        <v>87</v>
      </c>
      <c r="H61" s="45"/>
      <c r="I61" s="45"/>
      <c r="J61" s="46"/>
      <c r="ALV61" s="18"/>
      <c r="ALW61" s="18"/>
      <c r="ALX61" s="18"/>
      <c r="ALY61" s="18"/>
      <c r="ALZ61" s="18"/>
      <c r="AMA61" s="18"/>
      <c r="AMB61" s="18"/>
      <c r="AMC61" s="18"/>
    </row>
    <row r="62" spans="2:1017" s="17" customFormat="1" ht="15" customHeight="1" x14ac:dyDescent="0.25">
      <c r="B62" s="38" t="s">
        <v>47</v>
      </c>
      <c r="C62" s="4">
        <v>11.368344211279</v>
      </c>
      <c r="D62" s="8">
        <v>7.2646214090493002</v>
      </c>
      <c r="E62" s="9">
        <v>1.38E-2</v>
      </c>
      <c r="F62" s="8" t="str">
        <f t="shared" si="0"/>
        <v>Sí</v>
      </c>
      <c r="G62" s="10">
        <v>2.79174395021212</v>
      </c>
      <c r="H62" s="45"/>
      <c r="I62" s="45"/>
      <c r="J62" s="46"/>
      <c r="ALV62" s="18"/>
      <c r="ALW62" s="18"/>
      <c r="ALX62" s="18"/>
      <c r="ALY62" s="18"/>
      <c r="ALZ62" s="18"/>
      <c r="AMA62" s="18"/>
      <c r="AMB62" s="18"/>
      <c r="AMC62" s="18"/>
    </row>
    <row r="63" spans="2:1017" s="17" customFormat="1" ht="15" customHeight="1" x14ac:dyDescent="0.25">
      <c r="B63" s="38" t="s">
        <v>48</v>
      </c>
      <c r="C63" s="4">
        <v>8.4710451521483296</v>
      </c>
      <c r="D63" s="8" t="s">
        <v>77</v>
      </c>
      <c r="E63" s="9">
        <v>0.58589999999999998</v>
      </c>
      <c r="F63" s="8" t="str">
        <f t="shared" si="0"/>
        <v>No</v>
      </c>
      <c r="G63" s="10" t="s">
        <v>109</v>
      </c>
      <c r="H63" s="45"/>
      <c r="I63" s="45"/>
      <c r="J63" s="46"/>
      <c r="ALV63" s="18"/>
      <c r="ALW63" s="18"/>
      <c r="ALX63" s="18"/>
      <c r="ALY63" s="18"/>
      <c r="ALZ63" s="18"/>
      <c r="AMA63" s="18"/>
      <c r="AMB63" s="18"/>
      <c r="AMC63" s="18"/>
    </row>
    <row r="64" spans="2:1017" s="17" customFormat="1" ht="15" customHeight="1" x14ac:dyDescent="0.25">
      <c r="B64" s="38" t="s">
        <v>49</v>
      </c>
      <c r="C64" s="4">
        <v>11.234852744382099</v>
      </c>
      <c r="D64" s="8">
        <v>8.89114279970239</v>
      </c>
      <c r="E64" s="9">
        <v>0.1239</v>
      </c>
      <c r="F64" s="8" t="str">
        <f t="shared" si="0"/>
        <v>No</v>
      </c>
      <c r="G64" s="10">
        <v>2.6241618886947902</v>
      </c>
      <c r="H64" s="45"/>
      <c r="I64" s="45"/>
      <c r="J64" s="46"/>
      <c r="ALV64" s="18"/>
      <c r="ALW64" s="18"/>
      <c r="ALX64" s="18"/>
      <c r="ALY64" s="18"/>
      <c r="ALZ64" s="18"/>
      <c r="AMA64" s="18"/>
      <c r="AMB64" s="18"/>
      <c r="AMC64" s="18"/>
    </row>
    <row r="65" spans="2:1017" s="17" customFormat="1" ht="15" customHeight="1" x14ac:dyDescent="0.25">
      <c r="B65" s="47" t="s">
        <v>17</v>
      </c>
      <c r="C65" s="4"/>
      <c r="D65" s="8"/>
      <c r="E65" s="9"/>
      <c r="F65" s="8" t="str">
        <f t="shared" si="0"/>
        <v/>
      </c>
      <c r="G65" s="10"/>
      <c r="H65" s="45"/>
      <c r="I65" s="45"/>
      <c r="J65" s="46"/>
      <c r="ALV65" s="18"/>
      <c r="ALW65" s="18"/>
      <c r="ALX65" s="18"/>
      <c r="ALY65" s="18"/>
      <c r="ALZ65" s="18"/>
      <c r="AMA65" s="18"/>
      <c r="AMB65" s="18"/>
      <c r="AMC65" s="18"/>
    </row>
    <row r="66" spans="2:1017" s="17" customFormat="1" ht="15" customHeight="1" x14ac:dyDescent="0.25">
      <c r="B66" s="38" t="s">
        <v>50</v>
      </c>
      <c r="C66" s="4">
        <v>10.1562805704939</v>
      </c>
      <c r="D66" s="8">
        <v>11.041731703971699</v>
      </c>
      <c r="E66" s="9">
        <v>0.65110000000000001</v>
      </c>
      <c r="F66" s="8" t="str">
        <f t="shared" si="0"/>
        <v>No</v>
      </c>
      <c r="G66" s="10" t="s">
        <v>110</v>
      </c>
      <c r="H66" s="45"/>
      <c r="I66" s="45"/>
      <c r="J66" s="46"/>
      <c r="ALV66" s="18"/>
      <c r="ALW66" s="18"/>
      <c r="ALX66" s="18"/>
      <c r="ALY66" s="18"/>
      <c r="ALZ66" s="18"/>
      <c r="AMA66" s="18"/>
      <c r="AMB66" s="18"/>
      <c r="AMC66" s="18"/>
    </row>
    <row r="67" spans="2:1017" s="17" customFormat="1" ht="15" customHeight="1" x14ac:dyDescent="0.25">
      <c r="B67" s="38" t="s">
        <v>51</v>
      </c>
      <c r="C67" s="4">
        <v>13.497569804166201</v>
      </c>
      <c r="D67" s="8" t="s">
        <v>78</v>
      </c>
      <c r="E67" s="9">
        <v>3.7400000000000003E-2</v>
      </c>
      <c r="F67" s="8" t="str">
        <f t="shared" si="0"/>
        <v>Sí</v>
      </c>
      <c r="G67" s="10" t="s">
        <v>111</v>
      </c>
      <c r="H67" s="45"/>
      <c r="I67" s="45"/>
      <c r="J67" s="46"/>
      <c r="ALV67" s="18"/>
      <c r="ALW67" s="18"/>
      <c r="ALX67" s="18"/>
      <c r="ALY67" s="18"/>
      <c r="ALZ67" s="18"/>
      <c r="AMA67" s="18"/>
      <c r="AMB67" s="18"/>
      <c r="AMC67" s="18"/>
    </row>
    <row r="68" spans="2:1017" s="17" customFormat="1" ht="15" customHeight="1" x14ac:dyDescent="0.25">
      <c r="B68" s="38" t="s">
        <v>52</v>
      </c>
      <c r="C68" s="4">
        <v>11.6740707468692</v>
      </c>
      <c r="D68" s="8" t="s">
        <v>79</v>
      </c>
      <c r="E68" s="9">
        <v>0.06</v>
      </c>
      <c r="F68" s="8" t="str">
        <f t="shared" si="0"/>
        <v>No</v>
      </c>
      <c r="G68" s="10" t="s">
        <v>112</v>
      </c>
      <c r="H68" s="45"/>
      <c r="I68" s="45"/>
      <c r="J68" s="46"/>
      <c r="ALV68" s="18"/>
      <c r="ALW68" s="18"/>
      <c r="ALX68" s="18"/>
      <c r="ALY68" s="18"/>
      <c r="ALZ68" s="18"/>
      <c r="AMA68" s="18"/>
      <c r="AMB68" s="18"/>
      <c r="AMC68" s="18"/>
    </row>
    <row r="69" spans="2:1017" s="17" customFormat="1" ht="15" customHeight="1" x14ac:dyDescent="0.25">
      <c r="B69" s="38" t="s">
        <v>53</v>
      </c>
      <c r="C69" s="4">
        <v>11.721660653484699</v>
      </c>
      <c r="D69" s="8">
        <v>10.7160989555565</v>
      </c>
      <c r="E69" s="9">
        <v>0.67879999999999996</v>
      </c>
      <c r="F69" s="8" t="str">
        <f t="shared" ref="F69:F84" si="8">IF(E69="","",IF(E69&lt;0.05,"Sí","No"))</f>
        <v>No</v>
      </c>
      <c r="G69" s="10" t="s">
        <v>113</v>
      </c>
      <c r="H69" s="45"/>
      <c r="I69" s="45"/>
      <c r="J69" s="46"/>
      <c r="ALV69" s="18"/>
      <c r="ALW69" s="18"/>
      <c r="ALX69" s="18"/>
      <c r="ALY69" s="18"/>
      <c r="ALZ69" s="18"/>
      <c r="AMA69" s="18"/>
      <c r="AMB69" s="18"/>
      <c r="AMC69" s="18"/>
    </row>
    <row r="70" spans="2:1017" s="17" customFormat="1" ht="15" customHeight="1" x14ac:dyDescent="0.25">
      <c r="B70" s="38" t="s">
        <v>54</v>
      </c>
      <c r="C70" s="4">
        <v>9.6314158579035798</v>
      </c>
      <c r="D70" s="8" t="s">
        <v>71</v>
      </c>
      <c r="E70" s="9">
        <v>0.17050000000000001</v>
      </c>
      <c r="F70" s="8" t="str">
        <f t="shared" si="8"/>
        <v>No</v>
      </c>
      <c r="G70" s="10" t="s">
        <v>112</v>
      </c>
      <c r="H70" s="45"/>
      <c r="I70" s="45"/>
      <c r="J70" s="46"/>
      <c r="ALV70" s="18"/>
      <c r="ALW70" s="18"/>
      <c r="ALX70" s="18"/>
      <c r="ALY70" s="18"/>
      <c r="ALZ70" s="18"/>
      <c r="AMA70" s="18"/>
      <c r="AMB70" s="18"/>
      <c r="AMC70" s="18"/>
    </row>
    <row r="71" spans="2:1017" s="17" customFormat="1" ht="15" customHeight="1" x14ac:dyDescent="0.25">
      <c r="B71" s="38" t="s">
        <v>55</v>
      </c>
      <c r="C71" s="4">
        <v>10.3872797975063</v>
      </c>
      <c r="D71" s="8" t="s">
        <v>80</v>
      </c>
      <c r="E71" s="9">
        <v>0.39550000000000002</v>
      </c>
      <c r="F71" s="8" t="str">
        <f t="shared" si="8"/>
        <v>No</v>
      </c>
      <c r="G71" s="10" t="s">
        <v>114</v>
      </c>
      <c r="H71" s="45"/>
      <c r="I71" s="45"/>
      <c r="J71" s="46"/>
      <c r="ALV71" s="18"/>
      <c r="ALW71" s="18"/>
      <c r="ALX71" s="18"/>
      <c r="ALY71" s="18"/>
      <c r="ALZ71" s="18"/>
      <c r="AMA71" s="18"/>
      <c r="AMB71" s="18"/>
      <c r="AMC71" s="18"/>
    </row>
    <row r="72" spans="2:1017" s="17" customFormat="1" ht="15" customHeight="1" x14ac:dyDescent="0.25">
      <c r="B72" s="38" t="s">
        <v>56</v>
      </c>
      <c r="C72" s="4">
        <v>10.698203626930299</v>
      </c>
      <c r="D72" s="8">
        <v>8.2180011092696308</v>
      </c>
      <c r="E72" s="9">
        <v>0.30220000000000002</v>
      </c>
      <c r="F72" s="8" t="str">
        <f t="shared" si="8"/>
        <v>No</v>
      </c>
      <c r="G72" s="10" t="s">
        <v>115</v>
      </c>
      <c r="H72" s="45"/>
      <c r="I72" s="45"/>
      <c r="J72" s="46"/>
      <c r="ALV72" s="18"/>
      <c r="ALW72" s="18"/>
      <c r="ALX72" s="18"/>
      <c r="ALY72" s="18"/>
      <c r="ALZ72" s="18"/>
      <c r="AMA72" s="18"/>
      <c r="AMB72" s="18"/>
      <c r="AMC72" s="18"/>
    </row>
    <row r="73" spans="2:1017" s="17" customFormat="1" ht="12.75" customHeight="1" x14ac:dyDescent="0.25">
      <c r="B73" s="41"/>
      <c r="C73" s="4"/>
      <c r="D73" s="8"/>
      <c r="E73" s="9"/>
      <c r="F73" s="8" t="str">
        <f t="shared" si="8"/>
        <v/>
      </c>
      <c r="G73" s="10"/>
      <c r="H73" s="42"/>
      <c r="I73" s="42"/>
      <c r="J73" s="43"/>
      <c r="ALV73" s="18"/>
      <c r="ALW73" s="18"/>
      <c r="ALX73" s="18"/>
      <c r="ALY73" s="18"/>
      <c r="ALZ73" s="18"/>
      <c r="AMA73" s="18"/>
      <c r="AMB73" s="18"/>
      <c r="AMC73" s="18"/>
    </row>
    <row r="74" spans="2:1017" s="17" customFormat="1" ht="15" customHeight="1" x14ac:dyDescent="0.25">
      <c r="B74" s="44" t="s">
        <v>57</v>
      </c>
      <c r="C74" s="4">
        <v>12.3340305574844</v>
      </c>
      <c r="D74" s="8">
        <v>9.8931674577437292</v>
      </c>
      <c r="E74" s="9">
        <v>9.3200000000000005E-2</v>
      </c>
      <c r="F74" s="8" t="str">
        <f t="shared" si="8"/>
        <v>No</v>
      </c>
      <c r="G74" s="10">
        <v>3.2348549435217202</v>
      </c>
      <c r="H74" s="8" t="s">
        <v>116</v>
      </c>
      <c r="I74" s="9">
        <v>0.8478</v>
      </c>
      <c r="J74" s="11" t="str">
        <f t="shared" ref="J74" si="9">IF(I74="","",IF(I74&lt;0.05,"Sí","No"))</f>
        <v>No</v>
      </c>
      <c r="ALV74" s="18"/>
      <c r="ALW74" s="18"/>
      <c r="ALX74" s="18"/>
      <c r="ALY74" s="18"/>
      <c r="ALZ74" s="18"/>
      <c r="AMA74" s="18"/>
      <c r="AMB74" s="18"/>
      <c r="AMC74" s="18"/>
    </row>
    <row r="75" spans="2:1017" s="17" customFormat="1" ht="15" customHeight="1" x14ac:dyDescent="0.25">
      <c r="B75" s="44" t="s">
        <v>12</v>
      </c>
      <c r="C75" s="4"/>
      <c r="D75" s="8"/>
      <c r="E75" s="9"/>
      <c r="F75" s="8" t="str">
        <f t="shared" si="8"/>
        <v/>
      </c>
      <c r="G75" s="10"/>
      <c r="H75" s="42"/>
      <c r="I75" s="42"/>
      <c r="J75" s="43"/>
      <c r="ALV75" s="18"/>
      <c r="ALW75" s="18"/>
      <c r="ALX75" s="18"/>
      <c r="ALY75" s="18"/>
      <c r="ALZ75" s="18"/>
      <c r="AMA75" s="18"/>
      <c r="AMB75" s="18"/>
      <c r="AMC75" s="18"/>
    </row>
    <row r="76" spans="2:1017" s="17" customFormat="1" ht="15" customHeight="1" x14ac:dyDescent="0.25">
      <c r="B76" s="38" t="s">
        <v>58</v>
      </c>
      <c r="C76" s="4">
        <v>5.3240825083082104</v>
      </c>
      <c r="D76" s="8" t="s">
        <v>81</v>
      </c>
      <c r="E76" s="9">
        <v>0.50270000000000004</v>
      </c>
      <c r="F76" s="8" t="str">
        <f t="shared" si="8"/>
        <v>No</v>
      </c>
      <c r="G76" s="10" t="s">
        <v>92</v>
      </c>
      <c r="H76" s="45"/>
      <c r="I76" s="45"/>
      <c r="J76" s="46"/>
      <c r="ALV76" s="18"/>
      <c r="ALW76" s="18"/>
      <c r="ALX76" s="18"/>
      <c r="ALY76" s="18"/>
      <c r="ALZ76" s="18"/>
      <c r="AMA76" s="18"/>
      <c r="AMB76" s="18"/>
      <c r="AMC76" s="18"/>
    </row>
    <row r="77" spans="2:1017" s="17" customFormat="1" ht="15" customHeight="1" x14ac:dyDescent="0.25">
      <c r="B77" s="38" t="s">
        <v>59</v>
      </c>
      <c r="C77" s="4">
        <v>16.530234961585901</v>
      </c>
      <c r="D77" s="8">
        <v>14.4191998258979</v>
      </c>
      <c r="E77" s="9">
        <v>0.46389999999999998</v>
      </c>
      <c r="F77" s="8" t="str">
        <f t="shared" si="8"/>
        <v>No</v>
      </c>
      <c r="G77" s="10" t="s">
        <v>91</v>
      </c>
      <c r="H77" s="45"/>
      <c r="I77" s="45"/>
      <c r="J77" s="46"/>
      <c r="ALV77" s="18"/>
      <c r="ALW77" s="18"/>
      <c r="ALX77" s="18"/>
      <c r="ALY77" s="18"/>
      <c r="ALZ77" s="18"/>
      <c r="AMA77" s="18"/>
      <c r="AMB77" s="18"/>
      <c r="AMC77" s="18"/>
    </row>
    <row r="78" spans="2:1017" s="17" customFormat="1" ht="15" customHeight="1" x14ac:dyDescent="0.25">
      <c r="B78" s="38" t="s">
        <v>60</v>
      </c>
      <c r="C78" s="10">
        <v>18.2932956625176</v>
      </c>
      <c r="D78" s="8">
        <v>9.8915075216092507</v>
      </c>
      <c r="E78" s="9">
        <v>6.7999999999999996E-3</v>
      </c>
      <c r="F78" s="8" t="str">
        <f t="shared" si="8"/>
        <v>Sí</v>
      </c>
      <c r="G78" s="10" t="s">
        <v>90</v>
      </c>
      <c r="H78" s="45"/>
      <c r="I78" s="45"/>
      <c r="J78" s="46"/>
      <c r="ALV78" s="18"/>
      <c r="ALW78" s="18"/>
      <c r="ALX78" s="18"/>
      <c r="ALY78" s="18"/>
      <c r="ALZ78" s="18"/>
      <c r="AMA78" s="18"/>
      <c r="AMB78" s="18"/>
      <c r="AMC78" s="18"/>
    </row>
    <row r="79" spans="2:1017" s="17" customFormat="1" ht="15" customHeight="1" x14ac:dyDescent="0.25">
      <c r="B79" s="38" t="s">
        <v>61</v>
      </c>
      <c r="C79" s="10" t="s">
        <v>77</v>
      </c>
      <c r="D79" s="8" t="s">
        <v>82</v>
      </c>
      <c r="E79" s="9">
        <v>0.79630000000000001</v>
      </c>
      <c r="F79" s="8" t="str">
        <f t="shared" si="8"/>
        <v>No</v>
      </c>
      <c r="G79" s="10" t="s">
        <v>89</v>
      </c>
      <c r="H79" s="45"/>
      <c r="I79" s="45"/>
      <c r="J79" s="46"/>
      <c r="ALV79" s="18"/>
      <c r="ALW79" s="18"/>
      <c r="ALX79" s="18"/>
      <c r="ALY79" s="18"/>
      <c r="ALZ79" s="18"/>
      <c r="AMA79" s="18"/>
      <c r="AMB79" s="18"/>
      <c r="AMC79" s="18"/>
    </row>
    <row r="80" spans="2:1017" s="17" customFormat="1" ht="15" customHeight="1" x14ac:dyDescent="0.25">
      <c r="B80" s="44" t="s">
        <v>17</v>
      </c>
      <c r="C80" s="10"/>
      <c r="D80" s="8"/>
      <c r="E80" s="9"/>
      <c r="F80" s="8" t="str">
        <f t="shared" si="8"/>
        <v/>
      </c>
      <c r="G80" s="10"/>
      <c r="H80" s="45"/>
      <c r="I80" s="45"/>
      <c r="J80" s="46"/>
      <c r="ALV80" s="18"/>
      <c r="ALW80" s="18"/>
      <c r="ALX80" s="18"/>
      <c r="ALY80" s="18"/>
      <c r="ALZ80" s="18"/>
      <c r="AMA80" s="18"/>
      <c r="AMB80" s="18"/>
      <c r="AMC80" s="18"/>
    </row>
    <row r="81" spans="2:1017" s="17" customFormat="1" ht="15" customHeight="1" x14ac:dyDescent="0.25">
      <c r="B81" s="38" t="s">
        <v>62</v>
      </c>
      <c r="C81" s="10">
        <v>22.988986125030198</v>
      </c>
      <c r="D81" s="8" t="s">
        <v>83</v>
      </c>
      <c r="E81" s="9">
        <v>3.49E-2</v>
      </c>
      <c r="F81" s="8" t="str">
        <f t="shared" si="8"/>
        <v>Sí</v>
      </c>
      <c r="G81" s="10" t="s">
        <v>88</v>
      </c>
      <c r="H81" s="45"/>
      <c r="I81" s="45"/>
      <c r="J81" s="46"/>
      <c r="ALV81" s="18"/>
      <c r="ALW81" s="18"/>
      <c r="ALX81" s="18"/>
      <c r="ALY81" s="18"/>
      <c r="ALZ81" s="18"/>
      <c r="AMA81" s="18"/>
      <c r="AMB81" s="18"/>
      <c r="AMC81" s="18"/>
    </row>
    <row r="82" spans="2:1017" s="17" customFormat="1" ht="15" customHeight="1" x14ac:dyDescent="0.25">
      <c r="B82" s="38" t="s">
        <v>63</v>
      </c>
      <c r="C82" s="4">
        <v>15.673880303685801</v>
      </c>
      <c r="D82" s="8" t="s">
        <v>84</v>
      </c>
      <c r="E82" s="9">
        <v>0.45529999999999998</v>
      </c>
      <c r="F82" s="8" t="str">
        <f t="shared" si="8"/>
        <v>No</v>
      </c>
      <c r="G82" s="10">
        <v>6.3112511839278396</v>
      </c>
      <c r="H82" s="45"/>
      <c r="I82" s="45"/>
      <c r="J82" s="46"/>
      <c r="ALV82" s="18"/>
      <c r="ALW82" s="18"/>
      <c r="ALX82" s="18"/>
      <c r="ALY82" s="18"/>
      <c r="ALZ82" s="18"/>
      <c r="AMA82" s="18"/>
      <c r="AMB82" s="18"/>
      <c r="AMC82" s="18"/>
    </row>
    <row r="83" spans="2:1017" s="17" customFormat="1" ht="15" customHeight="1" x14ac:dyDescent="0.25">
      <c r="B83" s="38" t="s">
        <v>64</v>
      </c>
      <c r="C83" s="4">
        <v>16.8515627510954</v>
      </c>
      <c r="D83" s="8" t="s">
        <v>84</v>
      </c>
      <c r="E83" s="9">
        <v>0.27910000000000001</v>
      </c>
      <c r="F83" s="8" t="str">
        <f t="shared" si="8"/>
        <v>No</v>
      </c>
      <c r="G83" s="10" t="s">
        <v>87</v>
      </c>
      <c r="H83" s="45"/>
      <c r="I83" s="45"/>
      <c r="J83" s="46"/>
      <c r="ALV83" s="18"/>
      <c r="ALW83" s="18"/>
      <c r="ALX83" s="18"/>
      <c r="ALY83" s="18"/>
      <c r="ALZ83" s="18"/>
      <c r="AMA83" s="18"/>
      <c r="AMB83" s="18"/>
      <c r="AMC83" s="18"/>
    </row>
    <row r="84" spans="2:1017" s="17" customFormat="1" ht="15" customHeight="1" thickBot="1" x14ac:dyDescent="0.3">
      <c r="B84" s="48" t="s">
        <v>65</v>
      </c>
      <c r="C84" s="6">
        <v>5.9545644622173404</v>
      </c>
      <c r="D84" s="14" t="s">
        <v>85</v>
      </c>
      <c r="E84" s="15">
        <v>0.78549999999999998</v>
      </c>
      <c r="F84" s="14" t="str">
        <f t="shared" si="8"/>
        <v>No</v>
      </c>
      <c r="G84" s="16" t="s">
        <v>86</v>
      </c>
      <c r="H84" s="49"/>
      <c r="I84" s="49"/>
      <c r="J84" s="50"/>
      <c r="ALV84" s="18"/>
      <c r="ALW84" s="18"/>
      <c r="ALX84" s="18"/>
      <c r="ALY84" s="18"/>
      <c r="ALZ84" s="18"/>
      <c r="AMA84" s="18"/>
      <c r="AMB84" s="18"/>
      <c r="AMC84" s="18"/>
    </row>
    <row r="86" spans="2:1017" x14ac:dyDescent="0.25">
      <c r="B86" s="7" t="s">
        <v>117</v>
      </c>
    </row>
    <row r="87" spans="2:1017" x14ac:dyDescent="0.25">
      <c r="B87" s="51" t="s">
        <v>123</v>
      </c>
    </row>
    <row r="88" spans="2:1017" x14ac:dyDescent="0.25">
      <c r="B88" s="51" t="s">
        <v>124</v>
      </c>
    </row>
    <row r="89" spans="2:1017" x14ac:dyDescent="0.25">
      <c r="B89" s="51" t="s">
        <v>125</v>
      </c>
    </row>
    <row r="90" spans="2:1017" x14ac:dyDescent="0.25">
      <c r="B90" s="51" t="s">
        <v>126</v>
      </c>
    </row>
    <row r="91" spans="2:1017" x14ac:dyDescent="0.25">
      <c r="B91" s="7" t="s">
        <v>118</v>
      </c>
    </row>
    <row r="92" spans="2:1017" x14ac:dyDescent="0.25">
      <c r="B92" s="7" t="s">
        <v>119</v>
      </c>
    </row>
    <row r="93" spans="2:1017" x14ac:dyDescent="0.25">
      <c r="B93" s="7" t="s">
        <v>120</v>
      </c>
    </row>
  </sheetData>
  <mergeCells count="4">
    <mergeCell ref="B3:J4"/>
    <mergeCell ref="B5:B8"/>
    <mergeCell ref="C5:F7"/>
    <mergeCell ref="G5:J7"/>
  </mergeCells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 a 4</vt:lpstr>
      <vt:lpstr>'0 a 4'!_FilterDatabase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jhael</dc:creator>
  <cp:lastModifiedBy>jhael</cp:lastModifiedBy>
  <dcterms:created xsi:type="dcterms:W3CDTF">2019-05-23T11:40:39Z</dcterms:created>
  <dcterms:modified xsi:type="dcterms:W3CDTF">2019-05-23T11:56:36Z</dcterms:modified>
</cp:coreProperties>
</file>